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ms-excel.sheet.macroEnabled.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drawings/drawing4.xml" ContentType="application/vnd.openxmlformats-officedocument.drawing+xml"/>
  <Override PartName="/xl/comments2.xml" ContentType="application/vnd.openxmlformats-officedocument.spreadsheetml.comments+xml"/>
  <Override PartName="/xl/drawings/drawing5.xml" ContentType="application/vnd.openxmlformats-officedocument.drawing+xml"/>
  <Override PartName="/xl/comments3.xml" ContentType="application/vnd.openxmlformats-officedocument.spreadsheetml.comments+xml"/>
  <Override PartName="/xl/charts/chart1.xml" ContentType="application/vnd.openxmlformats-officedocument.drawingml.chart+xml"/>
  <Override PartName="/xl/drawings/drawing6.xml" ContentType="application/vnd.openxmlformats-officedocument.drawing+xml"/>
  <Override PartName="/xl/comments4.xml" ContentType="application/vnd.openxmlformats-officedocument.spreadsheetml.comments+xml"/>
  <Override PartName="/xl/drawings/drawing7.xml" ContentType="application/vnd.openxmlformats-officedocument.drawing+xml"/>
  <Override PartName="/xl/comments5.xml" ContentType="application/vnd.openxmlformats-officedocument.spreadsheetml.comments+xml"/>
  <Override PartName="/xl/drawings/drawing8.xml" ContentType="application/vnd.openxmlformats-officedocument.drawing+xml"/>
  <Override PartName="/xl/comments6.xml" ContentType="application/vnd.openxmlformats-officedocument.spreadsheetml.comments+xml"/>
  <Override PartName="/xl/drawings/drawing9.xml" ContentType="application/vnd.openxmlformats-officedocument.drawing+xml"/>
  <Override PartName="/xl/comments7.xml" ContentType="application/vnd.openxmlformats-officedocument.spreadsheetml.comments+xml"/>
  <Override PartName="/xl/calcChain.xml" ContentType="application/vnd.openxmlformats-officedocument.spreadsheetml.calcChain+xml"/>
  <Override PartName="/xl/vbaProject.bin" ContentType="application/vnd.ms-office.vbaProject"/>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codeName="{8C4F1C90-05EB-6A55-5F09-09C24B55AC0B}"/>
  <workbookPr codeName="DieseArbeitsmappe" defaultThemeVersion="124226"/>
  <bookViews>
    <workbookView xWindow="288" yWindow="96" windowWidth="18912" windowHeight="7440" tabRatio="925" activeTab="7"/>
  </bookViews>
  <sheets>
    <sheet name="Introduction" sheetId="15" r:id="rId1"/>
    <sheet name="User manual" sheetId="1" r:id="rId2"/>
    <sheet name="Company data" sheetId="2" r:id="rId3"/>
    <sheet name="Overview of export businesses" sheetId="7" r:id="rId4"/>
    <sheet name="Exportmatrix" sheetId="10" r:id="rId5"/>
    <sheet name="Vorlage" sheetId="14" state="hidden" r:id="rId6"/>
    <sheet name="Neu1" sheetId="17" state="hidden" r:id="rId7"/>
    <sheet name="New" sheetId="19" r:id="rId8"/>
    <sheet name="Neu3" sheetId="21" state="hidden" r:id="rId9"/>
  </sheets>
  <externalReferences>
    <externalReference r:id="rId10"/>
  </externalReferences>
  <definedNames>
    <definedName name="_xlnm._FilterDatabase" localSheetId="3" hidden="1">'Overview of export businesses'!$B$6:$I$6</definedName>
    <definedName name="Business_Opportunity_Category">[1]Menu!$B$61:$B$65</definedName>
    <definedName name="Deallist" localSheetId="0">OFFSET(#REF!,0,0,COUNTA([0]!x)-4)</definedName>
    <definedName name="Deallist" localSheetId="3">OFFSET(#REF!,0,0,COUNTA(x)-4)</definedName>
    <definedName name="Deallist" localSheetId="5">OFFSET(#REF!,0,0,COUNTA(x)-4)</definedName>
    <definedName name="Deallist">OFFSET(#REF!,0,0,COUNTA(x)-4)</definedName>
    <definedName name="_xlnm.Print_Area" localSheetId="2">'Company data'!$A$1:$H$25</definedName>
    <definedName name="_xlnm.Print_Area" localSheetId="4">Exportmatrix!$A$1:$K$31</definedName>
    <definedName name="_xlnm.Print_Area" localSheetId="0">Introduction!$A$1:$C$11</definedName>
    <definedName name="_xlnm.Print_Area" localSheetId="3">'Overview of export businesses'!$A$1:$I$31</definedName>
    <definedName name="_xlnm.Print_Area" localSheetId="1">'User manual'!$A$1:$C$13</definedName>
    <definedName name="_xlnm.Print_Area" localSheetId="5">Vorlage!$A$1:$H$67</definedName>
    <definedName name="Eigenkapital">'Company data'!$C$10</definedName>
    <definedName name="Export_Deal_Overall_Risk_Category">[1]Menu!$B$54:$B$58</definedName>
    <definedName name="Export_Deal_Type">[1]Menu!$B$95:$B$97</definedName>
    <definedName name="HEW">Vorlage!$B$73</definedName>
    <definedName name="MEW">Vorlage!$B$72</definedName>
    <definedName name="SHEW">Vorlage!$B$74</definedName>
    <definedName name="STEW">Vorlage!$B$70</definedName>
    <definedName name="TEW">Vorlage!$B$71</definedName>
    <definedName name="Unternehmensumsatz">'Company data'!$C$8</definedName>
    <definedName name="Unwahrscheinlich">Vorlage!$B$69</definedName>
    <definedName name="x" comment="http://www.herber.de/forum/archiv/1080to1084/1082747_ARBEITSMAPPEZUORDNEN10JETZT.html">GET.WORKBOOK(1+0*NOW())</definedName>
  </definedNames>
  <calcPr calcId="145621"/>
</workbook>
</file>

<file path=xl/calcChain.xml><?xml version="1.0" encoding="utf-8"?>
<calcChain xmlns="http://schemas.openxmlformats.org/spreadsheetml/2006/main">
  <c r="H66" i="21" l="1"/>
  <c r="G66" i="21" s="1"/>
  <c r="H65" i="21"/>
  <c r="G65" i="21" s="1"/>
  <c r="H64" i="21"/>
  <c r="G64" i="21"/>
  <c r="H63" i="21"/>
  <c r="G63" i="21"/>
  <c r="H62" i="21"/>
  <c r="G62" i="21" s="1"/>
  <c r="H61" i="21"/>
  <c r="G61" i="21" s="1"/>
  <c r="H60" i="21"/>
  <c r="G60" i="21"/>
  <c r="H59" i="21"/>
  <c r="G59" i="21"/>
  <c r="H58" i="21"/>
  <c r="G58" i="21" s="1"/>
  <c r="H57" i="21"/>
  <c r="G57" i="21" s="1"/>
  <c r="H56" i="21"/>
  <c r="G56" i="21"/>
  <c r="H55" i="21"/>
  <c r="G55" i="21"/>
  <c r="H54" i="21"/>
  <c r="G54" i="21" s="1"/>
  <c r="H53" i="21"/>
  <c r="G53" i="21" s="1"/>
  <c r="H52" i="21"/>
  <c r="G52" i="21"/>
  <c r="H51" i="21"/>
  <c r="G51" i="21"/>
  <c r="H50" i="21"/>
  <c r="G50" i="21" s="1"/>
  <c r="H49" i="21"/>
  <c r="G49" i="21" s="1"/>
  <c r="H48" i="21"/>
  <c r="G48" i="21"/>
  <c r="H47" i="21"/>
  <c r="G47" i="21"/>
  <c r="H46" i="21"/>
  <c r="G46" i="21" s="1"/>
  <c r="H45" i="21"/>
  <c r="G45" i="21" s="1"/>
  <c r="H44" i="21"/>
  <c r="G44" i="21"/>
  <c r="H43" i="21"/>
  <c r="G43" i="21"/>
  <c r="H42" i="21"/>
  <c r="G42" i="21" s="1"/>
  <c r="H41" i="21"/>
  <c r="G41" i="21" s="1"/>
  <c r="H40" i="21"/>
  <c r="G40" i="21"/>
  <c r="H39" i="21"/>
  <c r="G39" i="21"/>
  <c r="H38" i="21"/>
  <c r="G38" i="21" s="1"/>
  <c r="H37" i="21"/>
  <c r="G37" i="21" s="1"/>
  <c r="H36" i="21"/>
  <c r="G36" i="21"/>
  <c r="H35" i="21"/>
  <c r="G35" i="21"/>
  <c r="H34" i="21"/>
  <c r="G34" i="21" s="1"/>
  <c r="H33" i="21"/>
  <c r="G33" i="21" s="1"/>
  <c r="H32" i="21"/>
  <c r="G32" i="21"/>
  <c r="H31" i="21"/>
  <c r="G31" i="21"/>
  <c r="H30" i="21"/>
  <c r="G30" i="21" s="1"/>
  <c r="H29" i="21"/>
  <c r="G29" i="21" s="1"/>
  <c r="H28" i="21"/>
  <c r="G28" i="21"/>
  <c r="H27" i="21"/>
  <c r="G27" i="21"/>
  <c r="H26" i="21"/>
  <c r="G26" i="21" s="1"/>
  <c r="H25" i="21"/>
  <c r="G25" i="21" s="1"/>
  <c r="H24" i="21"/>
  <c r="G24" i="21"/>
  <c r="H23" i="21"/>
  <c r="G23" i="21"/>
  <c r="H22" i="21"/>
  <c r="G22" i="21" s="1"/>
  <c r="H21" i="21"/>
  <c r="G21" i="21" s="1"/>
  <c r="H20" i="21"/>
  <c r="G20" i="21"/>
  <c r="H19" i="21"/>
  <c r="G19" i="21"/>
  <c r="H18" i="21"/>
  <c r="G18" i="21" s="1"/>
  <c r="H17" i="21"/>
  <c r="G17" i="21" s="1"/>
  <c r="H16" i="21"/>
  <c r="G16" i="21"/>
  <c r="H15" i="21"/>
  <c r="G15" i="21"/>
  <c r="H14" i="21"/>
  <c r="G14" i="21" s="1"/>
  <c r="H13" i="21"/>
  <c r="G13" i="21" s="1"/>
  <c r="F9" i="21"/>
  <c r="H66" i="19"/>
  <c r="G66" i="19" s="1"/>
  <c r="H65" i="19"/>
  <c r="G65" i="19" s="1"/>
  <c r="H64" i="19"/>
  <c r="G64" i="19" s="1"/>
  <c r="H63" i="19"/>
  <c r="G63" i="19" s="1"/>
  <c r="H62" i="19"/>
  <c r="G62" i="19" s="1"/>
  <c r="H61" i="19"/>
  <c r="G61" i="19" s="1"/>
  <c r="H60" i="19"/>
  <c r="G60" i="19" s="1"/>
  <c r="H59" i="19"/>
  <c r="G59" i="19"/>
  <c r="H58" i="19"/>
  <c r="G58" i="19" s="1"/>
  <c r="H57" i="19"/>
  <c r="G57" i="19" s="1"/>
  <c r="H56" i="19"/>
  <c r="G56" i="19" s="1"/>
  <c r="H55" i="19"/>
  <c r="G55" i="19" s="1"/>
  <c r="H54" i="19"/>
  <c r="G54" i="19" s="1"/>
  <c r="H53" i="19"/>
  <c r="G53" i="19" s="1"/>
  <c r="H52" i="19"/>
  <c r="G52" i="19"/>
  <c r="H51" i="19"/>
  <c r="G51" i="19" s="1"/>
  <c r="H50" i="19"/>
  <c r="G50" i="19" s="1"/>
  <c r="H49" i="19"/>
  <c r="G49" i="19" s="1"/>
  <c r="H48" i="19"/>
  <c r="G48" i="19" s="1"/>
  <c r="H47" i="19"/>
  <c r="G47" i="19" s="1"/>
  <c r="H46" i="19"/>
  <c r="G46" i="19" s="1"/>
  <c r="H45" i="19"/>
  <c r="G45" i="19" s="1"/>
  <c r="H44" i="19"/>
  <c r="G44" i="19" s="1"/>
  <c r="H43" i="19"/>
  <c r="G43" i="19" s="1"/>
  <c r="H42" i="19"/>
  <c r="G42" i="19" s="1"/>
  <c r="H41" i="19"/>
  <c r="G41" i="19" s="1"/>
  <c r="H40" i="19"/>
  <c r="G40" i="19" s="1"/>
  <c r="H39" i="19"/>
  <c r="G39" i="19" s="1"/>
  <c r="H38" i="19"/>
  <c r="G38" i="19" s="1"/>
  <c r="H37" i="19"/>
  <c r="G37" i="19" s="1"/>
  <c r="H36" i="19"/>
  <c r="G36" i="19" s="1"/>
  <c r="H35" i="19"/>
  <c r="G35" i="19" s="1"/>
  <c r="H34" i="19"/>
  <c r="G34" i="19" s="1"/>
  <c r="H33" i="19"/>
  <c r="G33" i="19" s="1"/>
  <c r="H32" i="19"/>
  <c r="G32" i="19" s="1"/>
  <c r="H31" i="19"/>
  <c r="G31" i="19" s="1"/>
  <c r="H30" i="19"/>
  <c r="G30" i="19" s="1"/>
  <c r="H29" i="19"/>
  <c r="G29" i="19" s="1"/>
  <c r="H28" i="19"/>
  <c r="G28" i="19" s="1"/>
  <c r="H27" i="19"/>
  <c r="G27" i="19"/>
  <c r="H26" i="19"/>
  <c r="G26" i="19"/>
  <c r="H25" i="19"/>
  <c r="G25" i="19" s="1"/>
  <c r="H24" i="19"/>
  <c r="G24" i="19" s="1"/>
  <c r="H23" i="19"/>
  <c r="G23" i="19" s="1"/>
  <c r="H22" i="19"/>
  <c r="G22" i="19" s="1"/>
  <c r="H21" i="19"/>
  <c r="G21" i="19" s="1"/>
  <c r="H20" i="19"/>
  <c r="G20" i="19"/>
  <c r="H19" i="19"/>
  <c r="G19" i="19" s="1"/>
  <c r="H18" i="19"/>
  <c r="G18" i="19" s="1"/>
  <c r="H17" i="19"/>
  <c r="G17" i="19" s="1"/>
  <c r="H16" i="19"/>
  <c r="G16" i="19"/>
  <c r="H15" i="19"/>
  <c r="G15" i="19" s="1"/>
  <c r="H14" i="19"/>
  <c r="G14" i="19" s="1"/>
  <c r="H13" i="19"/>
  <c r="G13" i="19" s="1"/>
  <c r="F9" i="19"/>
  <c r="F10" i="21" l="1"/>
  <c r="F10" i="19"/>
  <c r="H66" i="17"/>
  <c r="G66" i="17" s="1"/>
  <c r="H65" i="17"/>
  <c r="G65" i="17" s="1"/>
  <c r="H64" i="17"/>
  <c r="G64" i="17"/>
  <c r="H63" i="17"/>
  <c r="G63" i="17" s="1"/>
  <c r="H62" i="17"/>
  <c r="G62" i="17" s="1"/>
  <c r="H61" i="17"/>
  <c r="G61" i="17" s="1"/>
  <c r="H60" i="17"/>
  <c r="G60" i="17" s="1"/>
  <c r="H59" i="17"/>
  <c r="G59" i="17" s="1"/>
  <c r="H58" i="17"/>
  <c r="G58" i="17" s="1"/>
  <c r="H57" i="17"/>
  <c r="G57" i="17" s="1"/>
  <c r="H56" i="17"/>
  <c r="G56" i="17"/>
  <c r="H55" i="17"/>
  <c r="G55" i="17" s="1"/>
  <c r="H54" i="17"/>
  <c r="G54" i="17" s="1"/>
  <c r="H53" i="17"/>
  <c r="G53" i="17" s="1"/>
  <c r="H52" i="17"/>
  <c r="G52" i="17" s="1"/>
  <c r="H51" i="17"/>
  <c r="G51" i="17" s="1"/>
  <c r="H50" i="17"/>
  <c r="G50" i="17"/>
  <c r="H49" i="17"/>
  <c r="G49" i="17" s="1"/>
  <c r="H48" i="17"/>
  <c r="G48" i="17"/>
  <c r="H47" i="17"/>
  <c r="G47" i="17" s="1"/>
  <c r="H46" i="17"/>
  <c r="G46" i="17" s="1"/>
  <c r="H45" i="17"/>
  <c r="G45" i="17" s="1"/>
  <c r="H44" i="17"/>
  <c r="G44" i="17"/>
  <c r="H43" i="17"/>
  <c r="G43" i="17" s="1"/>
  <c r="H42" i="17"/>
  <c r="G42" i="17"/>
  <c r="H41" i="17"/>
  <c r="G41" i="17" s="1"/>
  <c r="H40" i="17"/>
  <c r="G40" i="17" s="1"/>
  <c r="H39" i="17"/>
  <c r="G39" i="17" s="1"/>
  <c r="H38" i="17"/>
  <c r="G38" i="17" s="1"/>
  <c r="H37" i="17"/>
  <c r="G37" i="17" s="1"/>
  <c r="H36" i="17"/>
  <c r="G36" i="17" s="1"/>
  <c r="H35" i="17"/>
  <c r="G35" i="17" s="1"/>
  <c r="H34" i="17"/>
  <c r="G34" i="17" s="1"/>
  <c r="H33" i="17"/>
  <c r="G33" i="17" s="1"/>
  <c r="H32" i="17"/>
  <c r="G32" i="17"/>
  <c r="H31" i="17"/>
  <c r="G31" i="17" s="1"/>
  <c r="H30" i="17"/>
  <c r="G30" i="17" s="1"/>
  <c r="H29" i="17"/>
  <c r="G29" i="17" s="1"/>
  <c r="H28" i="17"/>
  <c r="G28" i="17" s="1"/>
  <c r="H27" i="17"/>
  <c r="G27" i="17" s="1"/>
  <c r="H26" i="17"/>
  <c r="G26" i="17"/>
  <c r="H25" i="17"/>
  <c r="G25" i="17" s="1"/>
  <c r="H24" i="17"/>
  <c r="G24" i="17"/>
  <c r="H23" i="17"/>
  <c r="G23" i="17" s="1"/>
  <c r="H22" i="17"/>
  <c r="G22" i="17" s="1"/>
  <c r="H21" i="17"/>
  <c r="G21" i="17" s="1"/>
  <c r="H20" i="17"/>
  <c r="G20" i="17"/>
  <c r="H19" i="17"/>
  <c r="G19" i="17" s="1"/>
  <c r="H18" i="17"/>
  <c r="G18" i="17"/>
  <c r="H17" i="17"/>
  <c r="G17" i="17" s="1"/>
  <c r="H16" i="17"/>
  <c r="G16" i="17"/>
  <c r="H15" i="17"/>
  <c r="G15" i="17" s="1"/>
  <c r="H14" i="17"/>
  <c r="G14" i="17" s="1"/>
  <c r="H13" i="17"/>
  <c r="G13" i="17" s="1"/>
  <c r="F9" i="17"/>
  <c r="F10" i="17" l="1"/>
  <c r="F9" i="14" l="1"/>
  <c r="I8" i="7"/>
  <c r="I17" i="7"/>
  <c r="I13" i="7"/>
  <c r="I16" i="7"/>
  <c r="I27" i="7"/>
  <c r="I15" i="7"/>
  <c r="I14" i="7"/>
  <c r="I18" i="7"/>
  <c r="I26" i="7"/>
  <c r="I7" i="7"/>
  <c r="I24" i="7"/>
  <c r="I21" i="7"/>
  <c r="I25" i="7"/>
  <c r="I9" i="7"/>
  <c r="I12" i="7"/>
  <c r="I22" i="7"/>
  <c r="I19" i="7"/>
  <c r="I10" i="7"/>
  <c r="I20" i="7"/>
  <c r="I11" i="7"/>
  <c r="I23" i="7"/>
  <c r="H13" i="14" l="1"/>
  <c r="G13" i="14" s="1"/>
  <c r="H14" i="14" l="1"/>
  <c r="H15" i="14"/>
  <c r="H16" i="14"/>
  <c r="H17" i="14"/>
  <c r="H18" i="14"/>
  <c r="H19" i="14"/>
  <c r="H20" i="14"/>
  <c r="H21" i="14"/>
  <c r="H22" i="14"/>
  <c r="H23" i="14"/>
  <c r="H24" i="14"/>
  <c r="H25" i="14"/>
  <c r="H26" i="14"/>
  <c r="H27" i="14"/>
  <c r="H28" i="14"/>
  <c r="H29" i="14"/>
  <c r="H30" i="14"/>
  <c r="H31" i="14"/>
  <c r="H32" i="14"/>
  <c r="H33" i="14"/>
  <c r="H34" i="14"/>
  <c r="H35" i="14"/>
  <c r="H36" i="14"/>
  <c r="H37" i="14"/>
  <c r="H38" i="14"/>
  <c r="H39" i="14"/>
  <c r="H40" i="14"/>
  <c r="H41" i="14"/>
  <c r="H42" i="14"/>
  <c r="H43" i="14"/>
  <c r="H44" i="14"/>
  <c r="H45" i="14"/>
  <c r="H46" i="14"/>
  <c r="H47" i="14"/>
  <c r="H48" i="14"/>
  <c r="H49" i="14"/>
  <c r="H50" i="14"/>
  <c r="H51" i="14"/>
  <c r="H52" i="14"/>
  <c r="H53" i="14"/>
  <c r="H54" i="14"/>
  <c r="H55" i="14"/>
  <c r="H56" i="14"/>
  <c r="H57" i="14"/>
  <c r="H58" i="14"/>
  <c r="H59" i="14"/>
  <c r="H60" i="14"/>
  <c r="H61" i="14"/>
  <c r="H62" i="14"/>
  <c r="H63" i="14"/>
  <c r="H64" i="14"/>
  <c r="H65" i="14"/>
  <c r="H66" i="14"/>
  <c r="G14" i="14" l="1"/>
  <c r="G64" i="14"/>
  <c r="G65" i="14"/>
  <c r="G66" i="14"/>
  <c r="G63" i="14" l="1"/>
  <c r="G62" i="14"/>
  <c r="G61" i="14"/>
  <c r="G60" i="14"/>
  <c r="G59" i="14"/>
  <c r="G58" i="14"/>
  <c r="G57" i="14"/>
  <c r="G36" i="14"/>
  <c r="G35" i="14"/>
  <c r="G34" i="14"/>
  <c r="G33" i="14"/>
  <c r="G32" i="14"/>
  <c r="G31" i="14"/>
  <c r="G30" i="14"/>
  <c r="G29" i="14"/>
  <c r="G50" i="14"/>
  <c r="G49" i="14"/>
  <c r="G48" i="14"/>
  <c r="G28" i="14"/>
  <c r="G27" i="14"/>
  <c r="G26" i="14"/>
  <c r="G25" i="14"/>
  <c r="G56" i="14"/>
  <c r="G55" i="14"/>
  <c r="G54" i="14"/>
  <c r="G53" i="14"/>
  <c r="G52" i="14"/>
  <c r="G51" i="14"/>
  <c r="G20" i="14"/>
  <c r="G19" i="14"/>
  <c r="G18" i="14"/>
  <c r="G17" i="14"/>
  <c r="G16" i="14"/>
  <c r="G15" i="14"/>
  <c r="G24" i="14"/>
  <c r="G23" i="14"/>
  <c r="G22" i="14"/>
  <c r="G21" i="14"/>
  <c r="G41" i="14"/>
  <c r="G40" i="14"/>
  <c r="G39" i="14"/>
  <c r="G38" i="14"/>
  <c r="G37" i="14"/>
  <c r="G47" i="14"/>
  <c r="G46" i="14"/>
  <c r="G45" i="14"/>
  <c r="G44" i="14"/>
  <c r="G43" i="14"/>
  <c r="G42" i="14"/>
  <c r="F10" i="14" l="1"/>
  <c r="T9" i="10"/>
  <c r="T11" i="10"/>
  <c r="T23" i="10"/>
  <c r="T19" i="10"/>
  <c r="T25" i="10"/>
  <c r="T24" i="10"/>
  <c r="T8" i="10"/>
  <c r="T18" i="10"/>
  <c r="T15" i="10"/>
  <c r="T13" i="10"/>
  <c r="T10" i="10"/>
  <c r="T17" i="10"/>
  <c r="T26" i="10"/>
  <c r="T27" i="10"/>
  <c r="T20" i="10"/>
  <c r="T22" i="10"/>
  <c r="T12" i="10"/>
  <c r="T21" i="10"/>
  <c r="T14" i="10"/>
  <c r="T16" i="10"/>
  <c r="T7" i="10"/>
  <c r="F19" i="7"/>
  <c r="H26" i="7"/>
  <c r="G25" i="7"/>
  <c r="E7" i="7"/>
  <c r="E21" i="7"/>
  <c r="D7" i="7"/>
  <c r="F14" i="7"/>
  <c r="G16" i="7"/>
  <c r="G12" i="7"/>
  <c r="G11" i="7"/>
  <c r="H16" i="7"/>
  <c r="C18" i="7"/>
  <c r="C22" i="7"/>
  <c r="F21" i="7"/>
  <c r="D8" i="7"/>
  <c r="B18" i="7"/>
  <c r="E18" i="7"/>
  <c r="C24" i="7"/>
  <c r="G13" i="7"/>
  <c r="C17" i="7"/>
  <c r="C20" i="7"/>
  <c r="C15" i="7"/>
  <c r="B23" i="7"/>
  <c r="H25" i="7"/>
  <c r="C19" i="7"/>
  <c r="G18" i="7"/>
  <c r="B26" i="7"/>
  <c r="B15" i="7"/>
  <c r="D22" i="7"/>
  <c r="B11" i="7"/>
  <c r="G22" i="7"/>
  <c r="E12" i="7"/>
  <c r="D11" i="7"/>
  <c r="D16" i="7"/>
  <c r="F23" i="7"/>
  <c r="B13" i="7"/>
  <c r="B10" i="7"/>
  <c r="G8" i="7"/>
  <c r="D26" i="7"/>
  <c r="B24" i="7"/>
  <c r="E22" i="7"/>
  <c r="C27" i="7"/>
  <c r="H18" i="7"/>
  <c r="H23" i="7"/>
  <c r="H14" i="7"/>
  <c r="G14" i="7"/>
  <c r="C11" i="7"/>
  <c r="C25" i="7"/>
  <c r="B16" i="7"/>
  <c r="C12" i="7"/>
  <c r="G7" i="7"/>
  <c r="B20" i="7"/>
  <c r="B19" i="7"/>
  <c r="E15" i="7"/>
  <c r="F7" i="7"/>
  <c r="F11" i="7"/>
  <c r="B9" i="7"/>
  <c r="H27" i="7"/>
  <c r="C8" i="7"/>
  <c r="D20" i="7"/>
  <c r="H11" i="7"/>
  <c r="G9" i="7"/>
  <c r="B14" i="7"/>
  <c r="H8" i="7"/>
  <c r="H13" i="7"/>
  <c r="F25" i="7"/>
  <c r="D10" i="7"/>
  <c r="D12" i="7"/>
  <c r="E13" i="7"/>
  <c r="F13" i="7"/>
  <c r="H9" i="7"/>
  <c r="G19" i="7"/>
  <c r="H15" i="7"/>
  <c r="C9" i="7"/>
  <c r="G23" i="7"/>
  <c r="G10" i="7"/>
  <c r="E10" i="7"/>
  <c r="H24" i="7"/>
  <c r="F10" i="7"/>
  <c r="B21" i="7"/>
  <c r="B22" i="7"/>
  <c r="F17" i="7"/>
  <c r="F15" i="7"/>
  <c r="F8" i="7"/>
  <c r="E9" i="7"/>
  <c r="G24" i="7"/>
  <c r="E26" i="7"/>
  <c r="E23" i="7"/>
  <c r="C13" i="7"/>
  <c r="D9" i="7"/>
  <c r="F27" i="7"/>
  <c r="B8" i="7"/>
  <c r="H22" i="7"/>
  <c r="E19" i="7"/>
  <c r="E11" i="7"/>
  <c r="H21" i="7"/>
  <c r="H7" i="7"/>
  <c r="H10" i="7"/>
  <c r="F18" i="7"/>
  <c r="E8" i="7"/>
  <c r="G27" i="7"/>
  <c r="B7" i="7"/>
  <c r="E27" i="7"/>
  <c r="D19" i="7"/>
  <c r="D17" i="7"/>
  <c r="F20" i="7"/>
  <c r="E20" i="7"/>
  <c r="F16" i="7"/>
  <c r="E25" i="7"/>
  <c r="G17" i="7"/>
  <c r="B27" i="7"/>
  <c r="D21" i="7"/>
  <c r="C21" i="7"/>
  <c r="C26" i="7"/>
  <c r="H20" i="7"/>
  <c r="C14" i="7"/>
  <c r="E24" i="7"/>
  <c r="B12" i="7"/>
  <c r="F26" i="7"/>
  <c r="E14" i="7"/>
  <c r="D25" i="7"/>
  <c r="D15" i="7"/>
  <c r="D13" i="7"/>
  <c r="D14" i="7"/>
  <c r="D23" i="7"/>
  <c r="C16" i="7"/>
  <c r="D18" i="7"/>
  <c r="H19" i="7"/>
  <c r="E17" i="7"/>
  <c r="B25" i="7"/>
  <c r="E16" i="7"/>
  <c r="C23" i="7"/>
  <c r="H12" i="7"/>
  <c r="G21" i="7"/>
  <c r="H17" i="7"/>
  <c r="C7" i="7"/>
  <c r="D27" i="7"/>
  <c r="G20" i="7"/>
  <c r="B17" i="7"/>
  <c r="F24" i="7"/>
  <c r="F22" i="7"/>
  <c r="G15" i="7"/>
  <c r="F12" i="7"/>
  <c r="D24" i="7"/>
  <c r="C10" i="7"/>
  <c r="F9" i="7"/>
  <c r="G26" i="7"/>
  <c r="R19" i="10" l="1"/>
  <c r="S27" i="10"/>
  <c r="J9" i="10"/>
  <c r="S7" i="10"/>
  <c r="R18" i="10"/>
  <c r="J27" i="10"/>
  <c r="K24" i="10"/>
  <c r="K9" i="10"/>
  <c r="J23" i="10"/>
  <c r="J14" i="10"/>
  <c r="S8" i="10"/>
  <c r="R12" i="10"/>
  <c r="R11" i="10"/>
  <c r="S22" i="10"/>
  <c r="J16" i="10"/>
  <c r="K12" i="10"/>
  <c r="S9" i="10"/>
  <c r="S26" i="10"/>
  <c r="K19" i="10"/>
  <c r="J22" i="10"/>
  <c r="K16" i="10"/>
  <c r="J26" i="10"/>
  <c r="J19" i="10"/>
  <c r="R15" i="10"/>
  <c r="R21" i="10"/>
  <c r="R7" i="10"/>
  <c r="S13" i="10"/>
  <c r="K15" i="10"/>
  <c r="R22" i="10"/>
  <c r="J8" i="10"/>
  <c r="J12" i="10"/>
  <c r="K10" i="10"/>
  <c r="S14" i="10"/>
  <c r="S18" i="10"/>
  <c r="S19" i="10"/>
  <c r="R23" i="10"/>
  <c r="R24" i="10"/>
  <c r="K26" i="10"/>
  <c r="K14" i="10"/>
  <c r="J15" i="10"/>
  <c r="J10" i="10"/>
  <c r="K18" i="10"/>
  <c r="S10" i="10"/>
  <c r="R14" i="10"/>
  <c r="S23" i="10"/>
  <c r="J7" i="10"/>
  <c r="J25" i="10"/>
  <c r="K11" i="10"/>
  <c r="K20" i="10"/>
  <c r="S16" i="10"/>
  <c r="K7" i="10"/>
  <c r="K27" i="10"/>
  <c r="K17" i="10"/>
  <c r="S21" i="10"/>
  <c r="K8" i="10"/>
  <c r="R13" i="10"/>
  <c r="K25" i="10"/>
  <c r="R20" i="10"/>
  <c r="K22" i="10"/>
  <c r="R26" i="10"/>
  <c r="R9" i="10"/>
  <c r="R8" i="10"/>
  <c r="R25" i="10"/>
  <c r="R10" i="10"/>
  <c r="K21" i="10"/>
  <c r="S20" i="10"/>
  <c r="S17" i="10"/>
  <c r="S11" i="10"/>
  <c r="J18" i="10"/>
  <c r="J21" i="10"/>
  <c r="S12" i="10"/>
  <c r="S25" i="10"/>
  <c r="J20" i="10"/>
  <c r="J13" i="10"/>
  <c r="S24" i="10"/>
  <c r="J17" i="10"/>
  <c r="R27" i="10"/>
  <c r="R17" i="10"/>
  <c r="J11" i="10"/>
  <c r="K23" i="10"/>
  <c r="J24" i="10"/>
  <c r="K13" i="10"/>
  <c r="S15" i="10"/>
  <c r="R16" i="10"/>
</calcChain>
</file>

<file path=xl/comments1.xml><?xml version="1.0" encoding="utf-8"?>
<comments xmlns="http://schemas.openxmlformats.org/spreadsheetml/2006/main">
  <authors>
    <author>sys</author>
  </authors>
  <commentList>
    <comment ref="C9" authorId="0">
      <text>
        <r>
          <rPr>
            <u/>
            <sz val="9"/>
            <color indexed="81"/>
            <rFont val="Arial"/>
            <family val="2"/>
          </rPr>
          <t xml:space="preserve">Printing export business sheets 
</t>
        </r>
        <r>
          <rPr>
            <sz val="9"/>
            <color indexed="81"/>
            <rFont val="Arial"/>
            <family val="2"/>
          </rPr>
          <t>The first five sheets of the tool are provided in a print friendly format. Due to the nature of the programming for the tools, it was not possible to do this for the individual export business sheets. For the best printing results, please follow the following steps:
- Set print area
- In Printer Settings: Portrait, A4, scaling 65% of normal size</t>
        </r>
        <r>
          <rPr>
            <u/>
            <sz val="9"/>
            <color indexed="81"/>
            <rFont val="Arial"/>
            <family val="2"/>
          </rPr>
          <t xml:space="preserve">
</t>
        </r>
      </text>
    </comment>
  </commentList>
</comments>
</file>

<file path=xl/comments2.xml><?xml version="1.0" encoding="utf-8"?>
<comments xmlns="http://schemas.openxmlformats.org/spreadsheetml/2006/main">
  <authors>
    <author>sys</author>
  </authors>
  <commentList>
    <comment ref="D2" authorId="0">
      <text>
        <r>
          <rPr>
            <sz val="9"/>
            <color indexed="81"/>
            <rFont val="Tahoma"/>
            <family val="2"/>
          </rPr>
          <t>Click here to create a new workbook for the analysis of an export business with respect to risks and opportunities.</t>
        </r>
      </text>
    </comment>
  </commentList>
</comments>
</file>

<file path=xl/comments3.xml><?xml version="1.0" encoding="utf-8"?>
<comments xmlns="http://schemas.openxmlformats.org/spreadsheetml/2006/main">
  <authors>
    <author>sys</author>
  </authors>
  <commentList>
    <comment ref="B4" authorId="0">
      <text>
        <r>
          <rPr>
            <sz val="9"/>
            <color indexed="81"/>
            <rFont val="Arial"/>
            <family val="2"/>
          </rPr>
          <t xml:space="preserve">
Both axes can be scale-adjusted for optimal representation of the balloons. 
Here, it is important that both axes show the same values for minimum and maximum, so that export businesses can be correctly compared.
</t>
        </r>
      </text>
    </comment>
  </commentList>
</comments>
</file>

<file path=xl/comments4.xml><?xml version="1.0" encoding="utf-8"?>
<comments xmlns="http://schemas.openxmlformats.org/spreadsheetml/2006/main">
  <authors>
    <author>sys</author>
  </authors>
  <commentList>
    <comment ref="E7" authorId="0">
      <text>
        <r>
          <rPr>
            <sz val="9"/>
            <color indexed="81"/>
            <rFont val="Arial"/>
            <family val="2"/>
          </rPr>
          <t>Berechung = Umsatz - Variable Kosten</t>
        </r>
      </text>
    </comment>
    <comment ref="E8" authorId="0">
      <text>
        <r>
          <rPr>
            <sz val="9"/>
            <color indexed="81"/>
            <rFont val="Arial"/>
            <family val="2"/>
          </rPr>
          <t xml:space="preserve">Beispiele: Förderbeiträge, Steuererlasse, Gegengeschäfte usw.
Hinweis: Bei ausserordentlichen Kosten Minuszeichen vor Zahl eingeben (-5'000)
</t>
        </r>
      </text>
    </comment>
    <comment ref="E10" authorId="0">
      <text>
        <r>
          <rPr>
            <sz val="9"/>
            <color indexed="81"/>
            <rFont val="Arial"/>
            <family val="2"/>
          </rPr>
          <t>Die erwarteten Verluste können entweder über die untenstehende Tabelle errechnet  oder im Feld rechts Summarisch eingetragen werden. Im letzten Fall kann die Formel einfach überschrieben werden.</t>
        </r>
      </text>
    </comment>
    <comment ref="D13" authorId="0">
      <text>
        <r>
          <rPr>
            <sz val="9"/>
            <color indexed="81"/>
            <rFont val="Arial"/>
            <family val="2"/>
          </rPr>
          <t xml:space="preserve">Aktuelle, weltweite Länderrisikoanalysen erstellt innerhalb der Country Risk Unit der Euler Hermes Gruppe.
</t>
        </r>
      </text>
    </comment>
    <comment ref="D14" authorId="0">
      <text>
        <r>
          <rPr>
            <sz val="9"/>
            <color indexed="81"/>
            <rFont val="Arial"/>
            <family val="2"/>
          </rPr>
          <t>Übersicht Inflationsraten (Daten: Weltbank).</t>
        </r>
      </text>
    </comment>
    <comment ref="D15" authorId="0">
      <text>
        <r>
          <rPr>
            <sz val="9"/>
            <color indexed="81"/>
            <rFont val="Arial"/>
            <family val="2"/>
          </rPr>
          <t>Entwicklung BIP-Wachstum (Daten: Weltbank).</t>
        </r>
      </text>
    </comment>
    <comment ref="D17" authorId="0">
      <text>
        <r>
          <rPr>
            <sz val="9"/>
            <color indexed="81"/>
            <rFont val="Arial"/>
            <family val="2"/>
          </rPr>
          <t>Index of Economic Freedom der Heritage Foundation. Bewertung des finanziellen Friedens (Bankeneffizienz und deren Unabhängigkeit von der Regierung).</t>
        </r>
      </text>
    </comment>
    <comment ref="D19" authorId="0">
      <text>
        <r>
          <rPr>
            <sz val="9"/>
            <color indexed="81"/>
            <rFont val="Arial"/>
            <family val="2"/>
          </rPr>
          <t>Das Doing Business Project misst, wie frei Geschäftstransaktionen in verschiedenen Ländern sind. Dieser Indikator gibt an, wie die Steuersätze in den verschiedenene Ländern sind und wieviel Zeit pro Jahr für das Erledigen der Steuerformalitäten aufgewendet werden muss.</t>
        </r>
      </text>
    </comment>
    <comment ref="D20" authorId="0">
      <text>
        <r>
          <rPr>
            <sz val="9"/>
            <color indexed="81"/>
            <rFont val="Arial"/>
            <family val="2"/>
          </rPr>
          <t>Interaktive Karte mit Informationen zum Internationalen Handel und Marktzugang (Daten: World Trade Organization).</t>
        </r>
      </text>
    </comment>
    <comment ref="D22" authorId="0">
      <text>
        <r>
          <rPr>
            <sz val="9"/>
            <color indexed="81"/>
            <rFont val="Arial"/>
            <family val="2"/>
          </rPr>
          <t>Ein von The World Justice Project® erhobener Index zur Beurteilung der Rechtssicherheit weltweit.</t>
        </r>
        <r>
          <rPr>
            <sz val="9"/>
            <color indexed="81"/>
            <rFont val="Tahoma"/>
            <family val="2"/>
          </rPr>
          <t xml:space="preserve">
</t>
        </r>
      </text>
    </comment>
    <comment ref="D23" authorId="0">
      <text>
        <r>
          <rPr>
            <sz val="9"/>
            <color indexed="81"/>
            <rFont val="Arial"/>
            <family val="2"/>
          </rPr>
          <t>Das Doing Business Project misst, wie frei Geschäftstransaktionen in verschiedenen Ländern sind. Dieser Indikator misst die Effizienz des Rechtssystems bei der Beilegung eines Rechtsstreits geschäftlicher Natur.</t>
        </r>
      </text>
    </comment>
    <comment ref="D24" authorId="0">
      <text>
        <r>
          <rPr>
            <sz val="9"/>
            <color indexed="81"/>
            <rFont val="Arial"/>
            <family val="2"/>
          </rPr>
          <t>Korruptionsindizes von Transparency International.</t>
        </r>
      </text>
    </comment>
    <comment ref="D27" authorId="0">
      <text>
        <r>
          <rPr>
            <sz val="9"/>
            <color indexed="81"/>
            <rFont val="Arial"/>
            <family val="2"/>
          </rPr>
          <t>Informationen zum Zahlungsverhalten, zur Verfügung gestellt von Atradius. Wichtig: Keine Daten über Afrika vorhanden.</t>
        </r>
      </text>
    </comment>
    <comment ref="D29" authorId="0">
      <text>
        <r>
          <rPr>
            <sz val="9"/>
            <color indexed="81"/>
            <rFont val="Arial"/>
            <family val="2"/>
          </rPr>
          <t>Der International Property Rights Index (IPRI) ist die erste international vergleichende Studie die den Schutz des Eigentums misst.</t>
        </r>
      </text>
    </comment>
    <comment ref="D33" authorId="0">
      <text>
        <r>
          <rPr>
            <sz val="9"/>
            <color indexed="81"/>
            <rFont val="Arial"/>
            <family val="2"/>
          </rPr>
          <t>Das Doing Business Project misst, wie frei Geschäftstransaktionen in verschiedenen Ländern sind. Dieser Indikator misst die arbeitsrechtlichen Regulatorien.</t>
        </r>
      </text>
    </comment>
    <comment ref="D35" authorId="0">
      <text>
        <r>
          <rPr>
            <sz val="9"/>
            <color indexed="81"/>
            <rFont val="Arial"/>
            <family val="2"/>
          </rPr>
          <t>Gefahrenkarte der Beratungsfirma Control Risk. Security Map und Kidnap Map hier relevant.</t>
        </r>
      </text>
    </comment>
    <comment ref="D37" authorId="0">
      <text>
        <r>
          <rPr>
            <sz val="9"/>
            <color indexed="81"/>
            <rFont val="Arial"/>
            <family val="2"/>
          </rPr>
          <t>Gefahrenkarte der Beratungsfirma Control Risk. Political Map und Security Map hier relevant.</t>
        </r>
      </text>
    </comment>
    <comment ref="D38" authorId="0">
      <text>
        <r>
          <rPr>
            <sz val="9"/>
            <color indexed="81"/>
            <rFont val="Arial"/>
            <family val="2"/>
          </rPr>
          <t>Reisehinweise des Eidgenössisches Departement für auswärtige Angelegenheiten EDA.</t>
        </r>
      </text>
    </comment>
    <comment ref="D39" authorId="0">
      <text>
        <r>
          <rPr>
            <sz val="9"/>
            <color indexed="81"/>
            <rFont val="Arial"/>
            <family val="2"/>
          </rPr>
          <t>Aktuelle Informationen den SECO zu Sanktionen und Embargos</t>
        </r>
      </text>
    </comment>
    <comment ref="D41" authorId="0">
      <text>
        <r>
          <rPr>
            <sz val="9"/>
            <color indexed="81"/>
            <rFont val="Arial"/>
            <family val="2"/>
          </rPr>
          <t>Index of Economic Freedom der Heritage Foundation. Property Rights: Berechung enthält Wahrscheinlichkeit einer staatlichen Enteignung (je tiefer der Wert, umso wahrscheinlicher).</t>
        </r>
      </text>
    </comment>
    <comment ref="D42" authorId="0">
      <text>
        <r>
          <rPr>
            <sz val="9"/>
            <color indexed="81"/>
            <rFont val="Arial"/>
            <family val="2"/>
          </rPr>
          <t xml:space="preserve">Echtzeit-Erdbebenkarte des U.S. Geological Survey
</t>
        </r>
      </text>
    </comment>
    <comment ref="D43" authorId="0">
      <text>
        <r>
          <rPr>
            <sz val="9"/>
            <color indexed="81"/>
            <rFont val="Arial"/>
            <family val="2"/>
          </rPr>
          <t>Das Portal der Weltgesundheitsorganisation liefert Daten und Analysen zur Globalen Gesundheitssituation.</t>
        </r>
      </text>
    </comment>
    <comment ref="D44" authorId="0">
      <text>
        <r>
          <rPr>
            <sz val="9"/>
            <color indexed="81"/>
            <rFont val="Arial"/>
            <family val="2"/>
          </rPr>
          <t>Internationale Katastrophen-Datenbank.</t>
        </r>
      </text>
    </comment>
    <comment ref="D45" authorId="0">
      <text>
        <r>
          <rPr>
            <sz val="9"/>
            <color indexed="81"/>
            <rFont val="Arial"/>
            <family val="2"/>
          </rPr>
          <t>Satelitenbilder der NASA zu Naturkatastrophen.</t>
        </r>
      </text>
    </comment>
    <comment ref="D46" authorId="0">
      <text>
        <r>
          <rPr>
            <sz val="9"/>
            <color indexed="81"/>
            <rFont val="Arial"/>
            <family val="2"/>
          </rPr>
          <t>Internationale Katastrophen-Datenbank.</t>
        </r>
      </text>
    </comment>
    <comment ref="D47" authorId="0">
      <text>
        <r>
          <rPr>
            <sz val="9"/>
            <color indexed="81"/>
            <rFont val="Arial"/>
            <family val="2"/>
          </rPr>
          <t>Informationssystem der World Meteorological Organization (WMO); basiert auf Daten der Regional Specialized Meteorological Centres (RSMCs) und Tropical Cyclone Warning Centres (TCWCs).</t>
        </r>
      </text>
    </comment>
    <comment ref="D50" authorId="0">
      <text>
        <r>
          <rPr>
            <sz val="9"/>
            <color indexed="81"/>
            <rFont val="Arial"/>
            <family val="2"/>
          </rPr>
          <t>Eidgenössische Fachkommission für biologische Sicherheit EFBS: Güterkontrollverordnung - Liste der Dual-Use-Güter und -Technologie.</t>
        </r>
      </text>
    </comment>
    <comment ref="D51" authorId="0">
      <text>
        <r>
          <rPr>
            <sz val="9"/>
            <color indexed="81"/>
            <rFont val="Arial"/>
            <family val="2"/>
          </rPr>
          <t>Das Doing Business Project misst, wie frei Geschäftstransaktionen in verschiedenen Ländern sind. Dieser Indikator misst die Prozesse für den Import oder Export standardisierter Güter.</t>
        </r>
      </text>
    </comment>
    <comment ref="D55" authorId="0">
      <text>
        <r>
          <rPr>
            <sz val="9"/>
            <color indexed="81"/>
            <rFont val="Tahoma"/>
            <family val="2"/>
          </rPr>
          <t>Das Doing Business Project misst, wie frei Geschäftstransaktionen in verschiedenen Ländern sind. Dieser Indikator misst die Prozesse für den Import oder Export standardisierter Güter.</t>
        </r>
      </text>
    </comment>
  </commentList>
</comments>
</file>

<file path=xl/comments5.xml><?xml version="1.0" encoding="utf-8"?>
<comments xmlns="http://schemas.openxmlformats.org/spreadsheetml/2006/main">
  <authors>
    <author>sys</author>
  </authors>
  <commentList>
    <comment ref="E7" authorId="0">
      <text>
        <r>
          <rPr>
            <sz val="9"/>
            <color indexed="81"/>
            <rFont val="Arial"/>
            <family val="2"/>
          </rPr>
          <t>Berechung = Umsatz - Variable Kosten</t>
        </r>
      </text>
    </comment>
    <comment ref="E8" authorId="0">
      <text>
        <r>
          <rPr>
            <sz val="9"/>
            <color indexed="81"/>
            <rFont val="Arial"/>
            <family val="2"/>
          </rPr>
          <t xml:space="preserve">Beispiele: Förderbeiträge, Steuererlasse, Gegengeschäfte usw.
Hinweis: Bei ausserordentlichen Kosten Minuszeichen vor Zahl eingeben (-5'000)
</t>
        </r>
      </text>
    </comment>
    <comment ref="E10" authorId="0">
      <text>
        <r>
          <rPr>
            <sz val="9"/>
            <color indexed="81"/>
            <rFont val="Arial"/>
            <family val="2"/>
          </rPr>
          <t>Die erwarteten Verluste können entweder über die untenstehende Tabelle errechnet  oder im Feld rechts Summarisch eingetragen werden. Im letzten Fall kann die Formel einfach überschrieben werden.</t>
        </r>
      </text>
    </comment>
    <comment ref="D13" authorId="0">
      <text>
        <r>
          <rPr>
            <sz val="9"/>
            <color indexed="81"/>
            <rFont val="Arial"/>
            <family val="2"/>
          </rPr>
          <t xml:space="preserve">Aktuelle, weltweite Länderrisikoanalysen erstellt innerhalb der Country Risk Unit der Euler Hermes Gruppe.
</t>
        </r>
      </text>
    </comment>
    <comment ref="D14" authorId="0">
      <text>
        <r>
          <rPr>
            <sz val="9"/>
            <color indexed="81"/>
            <rFont val="Arial"/>
            <family val="2"/>
          </rPr>
          <t>Übersicht Inflationsraten (Daten: Weltbank).</t>
        </r>
      </text>
    </comment>
    <comment ref="D15" authorId="0">
      <text>
        <r>
          <rPr>
            <sz val="9"/>
            <color indexed="81"/>
            <rFont val="Arial"/>
            <family val="2"/>
          </rPr>
          <t>Entwicklung BIP-Wachstum (Daten: Weltbank).</t>
        </r>
      </text>
    </comment>
    <comment ref="D17" authorId="0">
      <text>
        <r>
          <rPr>
            <sz val="9"/>
            <color indexed="81"/>
            <rFont val="Arial"/>
            <family val="2"/>
          </rPr>
          <t>Index of Economic Freedom der Heritage Foundation. Bewertung des finanziellen Friedens (Bankeneffizienz und deren Unabhängigkeit von der Regierung).</t>
        </r>
      </text>
    </comment>
    <comment ref="D19" authorId="0">
      <text>
        <r>
          <rPr>
            <sz val="9"/>
            <color indexed="81"/>
            <rFont val="Arial"/>
            <family val="2"/>
          </rPr>
          <t>Das Doing Business Project misst, wie frei Geschäftstransaktionen in verschiedenen Ländern sind. Dieser Indikator gibt an, wie die Steuersätze in den verschiedenene Ländern sind und wieviel Zeit pro Jahr für das Erledigen der Steuerformalitäten aufgewendet werden muss.</t>
        </r>
      </text>
    </comment>
    <comment ref="D20" authorId="0">
      <text>
        <r>
          <rPr>
            <sz val="9"/>
            <color indexed="81"/>
            <rFont val="Arial"/>
            <family val="2"/>
          </rPr>
          <t>Interaktive Karte mit Informationen zum Internationalen Handel und Marktzugang (Daten: World Trade Organization).</t>
        </r>
      </text>
    </comment>
    <comment ref="D22" authorId="0">
      <text>
        <r>
          <rPr>
            <sz val="9"/>
            <color indexed="81"/>
            <rFont val="Arial"/>
            <family val="2"/>
          </rPr>
          <t>Ein von The World Justice Project® erhobener Index zur Beurteilung der Rechtssicherheit weltweit.</t>
        </r>
        <r>
          <rPr>
            <sz val="9"/>
            <color indexed="81"/>
            <rFont val="Tahoma"/>
            <family val="2"/>
          </rPr>
          <t xml:space="preserve">
</t>
        </r>
      </text>
    </comment>
    <comment ref="D23" authorId="0">
      <text>
        <r>
          <rPr>
            <sz val="9"/>
            <color indexed="81"/>
            <rFont val="Arial"/>
            <family val="2"/>
          </rPr>
          <t>Das Doing Business Project misst, wie frei Geschäftstransaktionen in verschiedenen Ländern sind. Dieser Indikator misst die Effizienz des Rechtssystems bei der Beilegung eines Rechtsstreits geschäftlicher Natur.</t>
        </r>
      </text>
    </comment>
    <comment ref="D24" authorId="0">
      <text>
        <r>
          <rPr>
            <sz val="9"/>
            <color indexed="81"/>
            <rFont val="Arial"/>
            <family val="2"/>
          </rPr>
          <t>Korruptionsindizes von Transparency International.</t>
        </r>
      </text>
    </comment>
    <comment ref="D27" authorId="0">
      <text>
        <r>
          <rPr>
            <sz val="9"/>
            <color indexed="81"/>
            <rFont val="Arial"/>
            <family val="2"/>
          </rPr>
          <t>Informationen zum Zahlungsverhalten, zur Verfügung gestellt von Atradius. Wichtig: Keine Daten über Afrika vorhanden.</t>
        </r>
      </text>
    </comment>
    <comment ref="D29" authorId="0">
      <text>
        <r>
          <rPr>
            <sz val="9"/>
            <color indexed="81"/>
            <rFont val="Arial"/>
            <family val="2"/>
          </rPr>
          <t>Der International Property Rights Index (IPRI) ist die erste international vergleichende Studie die den Schutz des Eigentums misst.</t>
        </r>
      </text>
    </comment>
    <comment ref="D33" authorId="0">
      <text>
        <r>
          <rPr>
            <sz val="9"/>
            <color indexed="81"/>
            <rFont val="Arial"/>
            <family val="2"/>
          </rPr>
          <t>Das Doing Business Project misst, wie frei Geschäftstransaktionen in verschiedenen Ländern sind. Dieser Indikator misst die arbeitsrechtlichen Regulatorien.</t>
        </r>
      </text>
    </comment>
    <comment ref="D35" authorId="0">
      <text>
        <r>
          <rPr>
            <sz val="9"/>
            <color indexed="81"/>
            <rFont val="Arial"/>
            <family val="2"/>
          </rPr>
          <t>Gefahrenkarte der Beratungsfirma Control Risk. Security Map und Kidnap Map hier relevant.</t>
        </r>
      </text>
    </comment>
    <comment ref="D37" authorId="0">
      <text>
        <r>
          <rPr>
            <sz val="9"/>
            <color indexed="81"/>
            <rFont val="Arial"/>
            <family val="2"/>
          </rPr>
          <t>Gefahrenkarte der Beratungsfirma Control Risk. Political Map und Security Map hier relevant.</t>
        </r>
      </text>
    </comment>
    <comment ref="D38" authorId="0">
      <text>
        <r>
          <rPr>
            <sz val="9"/>
            <color indexed="81"/>
            <rFont val="Arial"/>
            <family val="2"/>
          </rPr>
          <t>Reisehinweise des Eidgenössisches Departement für auswärtige Angelegenheiten EDA.</t>
        </r>
      </text>
    </comment>
    <comment ref="D39" authorId="0">
      <text>
        <r>
          <rPr>
            <sz val="9"/>
            <color indexed="81"/>
            <rFont val="Arial"/>
            <family val="2"/>
          </rPr>
          <t>Aktuelle Informationen den SECO zu Sanktionen und Embargos</t>
        </r>
      </text>
    </comment>
    <comment ref="D41" authorId="0">
      <text>
        <r>
          <rPr>
            <sz val="9"/>
            <color indexed="81"/>
            <rFont val="Arial"/>
            <family val="2"/>
          </rPr>
          <t>Index of Economic Freedom der Heritage Foundation. Property Rights: Berechung enthält Wahrscheinlichkeit einer staatlichen Enteignung (je tiefer der Wert, umso wahrscheinlicher).</t>
        </r>
      </text>
    </comment>
    <comment ref="D42" authorId="0">
      <text>
        <r>
          <rPr>
            <sz val="9"/>
            <color indexed="81"/>
            <rFont val="Arial"/>
            <family val="2"/>
          </rPr>
          <t xml:space="preserve">Echtzeit-Erdbebenkarte des U.S. Geological Survey
</t>
        </r>
      </text>
    </comment>
    <comment ref="D43" authorId="0">
      <text>
        <r>
          <rPr>
            <sz val="9"/>
            <color indexed="81"/>
            <rFont val="Arial"/>
            <family val="2"/>
          </rPr>
          <t>Das Portal der Weltgesundheitsorganisation liefert Daten und Analysen zur Globalen Gesundheitssituation.</t>
        </r>
      </text>
    </comment>
    <comment ref="D44" authorId="0">
      <text>
        <r>
          <rPr>
            <sz val="9"/>
            <color indexed="81"/>
            <rFont val="Arial"/>
            <family val="2"/>
          </rPr>
          <t>Internationale Katastrophen-Datenbank.</t>
        </r>
      </text>
    </comment>
    <comment ref="D45" authorId="0">
      <text>
        <r>
          <rPr>
            <sz val="9"/>
            <color indexed="81"/>
            <rFont val="Arial"/>
            <family val="2"/>
          </rPr>
          <t>Satelitenbilder der NASA zu Naturkatastrophen.</t>
        </r>
      </text>
    </comment>
    <comment ref="D46" authorId="0">
      <text>
        <r>
          <rPr>
            <sz val="9"/>
            <color indexed="81"/>
            <rFont val="Arial"/>
            <family val="2"/>
          </rPr>
          <t>Internationale Katastrophen-Datenbank.</t>
        </r>
      </text>
    </comment>
    <comment ref="D47" authorId="0">
      <text>
        <r>
          <rPr>
            <sz val="9"/>
            <color indexed="81"/>
            <rFont val="Arial"/>
            <family val="2"/>
          </rPr>
          <t>Informationssystem der World Meteorological Organization (WMO); basiert auf Daten der Regional Specialized Meteorological Centres (RSMCs) und Tropical Cyclone Warning Centres (TCWCs).</t>
        </r>
      </text>
    </comment>
    <comment ref="D50" authorId="0">
      <text>
        <r>
          <rPr>
            <sz val="9"/>
            <color indexed="81"/>
            <rFont val="Arial"/>
            <family val="2"/>
          </rPr>
          <t>Eidgenössische Fachkommission für biologische Sicherheit EFBS: Güterkontrollverordnung - Liste der Dual-Use-Güter und -Technologie.</t>
        </r>
      </text>
    </comment>
    <comment ref="D51" authorId="0">
      <text>
        <r>
          <rPr>
            <sz val="9"/>
            <color indexed="81"/>
            <rFont val="Arial"/>
            <family val="2"/>
          </rPr>
          <t>Das Doing Business Project misst, wie frei Geschäftstransaktionen in verschiedenen Ländern sind. Dieser Indikator misst die Prozesse für den Import oder Export standardisierter Güter.</t>
        </r>
      </text>
    </comment>
    <comment ref="D55" authorId="0">
      <text>
        <r>
          <rPr>
            <sz val="9"/>
            <color indexed="81"/>
            <rFont val="Tahoma"/>
            <family val="2"/>
          </rPr>
          <t>Das Doing Business Project misst, wie frei Geschäftstransaktionen in verschiedenen Ländern sind. Dieser Indikator misst die Prozesse für den Import oder Export standardisierter Güter.</t>
        </r>
      </text>
    </comment>
  </commentList>
</comments>
</file>

<file path=xl/comments6.xml><?xml version="1.0" encoding="utf-8"?>
<comments xmlns="http://schemas.openxmlformats.org/spreadsheetml/2006/main">
  <authors>
    <author>sys</author>
  </authors>
  <commentList>
    <comment ref="E7" authorId="0">
      <text>
        <r>
          <rPr>
            <sz val="9"/>
            <color indexed="81"/>
            <rFont val="Arial"/>
            <family val="2"/>
          </rPr>
          <t>Calculation = Revenue - Variable costs</t>
        </r>
      </text>
    </comment>
    <comment ref="E8" authorId="0">
      <text>
        <r>
          <rPr>
            <sz val="9"/>
            <color indexed="81"/>
            <rFont val="Arial"/>
            <family val="2"/>
          </rPr>
          <t xml:space="preserve">Examples: Funding subsidies, tax waivers, offset transactions etc.
Note: For exceptional costs, please include a minus sign before the figure (e.g. -5,000)
</t>
        </r>
      </text>
    </comment>
    <comment ref="E10" authorId="0">
      <text>
        <r>
          <rPr>
            <sz val="9"/>
            <color indexed="81"/>
            <rFont val="Arial"/>
            <family val="2"/>
          </rPr>
          <t>Expected losses can be calculated using the table below or entered directly in the right-hand field. The formula can simply be overwritten in the latter case.</t>
        </r>
      </text>
    </comment>
    <comment ref="D13" authorId="0">
      <text>
        <r>
          <rPr>
            <sz val="9"/>
            <color indexed="81"/>
            <rFont val="Arial"/>
            <family val="2"/>
          </rPr>
          <t>Up-to-date and global country risk assessments are compiled by the Country Risk Unit at Euler Hermes Group.</t>
        </r>
      </text>
    </comment>
    <comment ref="D14" authorId="0">
      <text>
        <r>
          <rPr>
            <sz val="9"/>
            <color indexed="81"/>
            <rFont val="Arial"/>
            <family val="2"/>
          </rPr>
          <t>Overview of inflation rates (data: World Bank).</t>
        </r>
      </text>
    </comment>
    <comment ref="D15" authorId="0">
      <text>
        <r>
          <rPr>
            <sz val="9"/>
            <color indexed="81"/>
            <rFont val="Arial"/>
            <family val="2"/>
          </rPr>
          <t>Development of GDP growth (data: World Bank).</t>
        </r>
      </text>
    </comment>
    <comment ref="D17" authorId="0">
      <text>
        <r>
          <rPr>
            <sz val="9"/>
            <color indexed="81"/>
            <rFont val="Arial"/>
            <family val="2"/>
          </rPr>
          <t>Index of Economic Freedom, Heritage Foundation. Assessment of financial stability (bank efficiency, independence from government).</t>
        </r>
      </text>
    </comment>
    <comment ref="D19" authorId="0">
      <text>
        <r>
          <rPr>
            <sz val="9"/>
            <color indexed="81"/>
            <rFont val="Arial"/>
            <family val="2"/>
          </rPr>
          <t>The Doing Business project measures the freedom of business transactions in various countries. These indicators specify the tax rates in different countries and the time required per year to complete tax formalities.</t>
        </r>
      </text>
    </comment>
    <comment ref="D20" authorId="0">
      <text>
        <r>
          <rPr>
            <sz val="9"/>
            <color indexed="81"/>
            <rFont val="Arial"/>
            <family val="2"/>
          </rPr>
          <t>Interactive map with information on International Trade and Market Access (data: World Trade Organization).</t>
        </r>
      </text>
    </comment>
    <comment ref="D22" authorId="0">
      <text>
        <r>
          <rPr>
            <sz val="9"/>
            <color indexed="81"/>
            <rFont val="Arial"/>
            <family val="2"/>
          </rPr>
          <t>A global index on legal security compiled by The World Justice Project®.</t>
        </r>
      </text>
    </comment>
    <comment ref="D23" authorId="0">
      <text>
        <r>
          <rPr>
            <sz val="9"/>
            <color indexed="81"/>
            <rFont val="Arial"/>
            <family val="2"/>
          </rPr>
          <t>The Doing Business project measures the freedom of business transactions in various countries. This indicator measures the efficiency of the legal system in the resolution of disputes of a commercial nature.</t>
        </r>
      </text>
    </comment>
    <comment ref="D24" authorId="0">
      <text>
        <r>
          <rPr>
            <sz val="9"/>
            <color indexed="81"/>
            <rFont val="Arial"/>
            <family val="2"/>
          </rPr>
          <t>Corruption Perceptions Index from Transparency International.</t>
        </r>
      </text>
    </comment>
    <comment ref="D27" authorId="0">
      <text>
        <r>
          <rPr>
            <sz val="9"/>
            <color indexed="81"/>
            <rFont val="Arial"/>
            <family val="2"/>
          </rPr>
          <t>Information on payment behaviour, provided by Atradius.  Important: There is no available data for Africa.</t>
        </r>
      </text>
    </comment>
    <comment ref="D29" authorId="0">
      <text>
        <r>
          <rPr>
            <sz val="9"/>
            <color indexed="81"/>
            <rFont val="Arial"/>
            <family val="2"/>
          </rPr>
          <t>The International Property Rights Index (IPRI) is the first international comparative study on protection of ownership.</t>
        </r>
      </text>
    </comment>
    <comment ref="D33" authorId="0">
      <text>
        <r>
          <rPr>
            <sz val="9"/>
            <color indexed="81"/>
            <rFont val="Arial"/>
            <family val="2"/>
          </rPr>
          <t>The Doing Business project measures the freedom of business transactions in various countries. This indicator measures employment law systems.</t>
        </r>
      </text>
    </comment>
    <comment ref="D35" authorId="0">
      <text>
        <r>
          <rPr>
            <sz val="9"/>
            <color indexed="81"/>
            <rFont val="Arial"/>
            <family val="2"/>
          </rPr>
          <t xml:space="preserve">Risk map by consulting firm Control Risk. The Security Map and Kidnap Map are relevant here. </t>
        </r>
      </text>
    </comment>
    <comment ref="D37" authorId="0">
      <text>
        <r>
          <rPr>
            <sz val="9"/>
            <color indexed="81"/>
            <rFont val="Arial"/>
            <family val="2"/>
          </rPr>
          <t xml:space="preserve">Risk map by consulting firm Control Risk. The Political Map and Security Map are relevant here. </t>
        </r>
      </text>
    </comment>
    <comment ref="D38" authorId="0">
      <text>
        <r>
          <rPr>
            <sz val="9"/>
            <color indexed="81"/>
            <rFont val="Arial"/>
            <family val="2"/>
          </rPr>
          <t>Travel advice from the Federal Department of Foreign Affairs EDA</t>
        </r>
      </text>
    </comment>
    <comment ref="D39" authorId="0">
      <text>
        <r>
          <rPr>
            <sz val="9"/>
            <color indexed="81"/>
            <rFont val="Arial"/>
            <family val="2"/>
          </rPr>
          <t>Current information from SECO on sanctions and embargoes</t>
        </r>
      </text>
    </comment>
    <comment ref="D41" authorId="0">
      <text>
        <r>
          <rPr>
            <sz val="9"/>
            <color indexed="81"/>
            <rFont val="Arial"/>
            <family val="2"/>
          </rPr>
          <t>Index of Economic Freedom by the Heritage Foundation. Property rights: The calculation includes the probability of state expropriation (more likely for lower values).</t>
        </r>
      </text>
    </comment>
    <comment ref="D42" authorId="0">
      <text>
        <r>
          <rPr>
            <sz val="9"/>
            <color indexed="81"/>
            <rFont val="Arial"/>
            <family val="2"/>
          </rPr>
          <t xml:space="preserve">Real-time earthquake map from the U.S. Geological Survey
</t>
        </r>
      </text>
    </comment>
    <comment ref="D43" authorId="0">
      <text>
        <r>
          <rPr>
            <sz val="9"/>
            <color indexed="81"/>
            <rFont val="Arial"/>
            <family val="2"/>
          </rPr>
          <t>The portal for the World Health Organization provides data and analyses for the global health situation.</t>
        </r>
      </text>
    </comment>
    <comment ref="D44" authorId="0">
      <text>
        <r>
          <rPr>
            <sz val="9"/>
            <color indexed="81"/>
            <rFont val="Arial"/>
            <family val="2"/>
          </rPr>
          <t>International Disaster Database.</t>
        </r>
      </text>
    </comment>
    <comment ref="D45" authorId="0">
      <text>
        <r>
          <rPr>
            <sz val="9"/>
            <color indexed="81"/>
            <rFont val="Arial"/>
            <family val="2"/>
          </rPr>
          <t>NASA satellite images of natural disasters.</t>
        </r>
      </text>
    </comment>
    <comment ref="D46" authorId="0">
      <text>
        <r>
          <rPr>
            <sz val="9"/>
            <color indexed="81"/>
            <rFont val="Arial"/>
            <family val="2"/>
          </rPr>
          <t>International Disaster Database.</t>
        </r>
      </text>
    </comment>
    <comment ref="D47" authorId="0">
      <text>
        <r>
          <rPr>
            <sz val="9"/>
            <color indexed="81"/>
            <rFont val="Arial"/>
            <family val="2"/>
          </rPr>
          <t>Information system from the World Meteorological Organization (WMO), based on data from the Regional Specialized Meteorological Centres (RSMCs) and Tropical Cyclone Warning Centres (TCWCs).</t>
        </r>
      </text>
    </comment>
    <comment ref="D50" authorId="0">
      <text>
        <r>
          <rPr>
            <sz val="9"/>
            <color indexed="81"/>
            <rFont val="Arial"/>
            <family val="2"/>
          </rPr>
          <t>Swiss Expert Committee for Biosafety SECB Ordinance on the Control of Goods – List of dual-use goods and -technology</t>
        </r>
      </text>
    </comment>
    <comment ref="D51" authorId="0">
      <text>
        <r>
          <rPr>
            <sz val="9"/>
            <color indexed="81"/>
            <rFont val="Arial"/>
            <family val="2"/>
          </rPr>
          <t>The Doing Business project measures the freedom of business transactions in various countries. This indicator measures processes relating to the import or export of standardised goods.</t>
        </r>
      </text>
    </comment>
    <comment ref="D55" authorId="0">
      <text>
        <r>
          <rPr>
            <sz val="9"/>
            <color indexed="81"/>
            <rFont val="Tahoma"/>
            <family val="2"/>
          </rPr>
          <t>The Doing Business project measures the freedom of business transactions in various countries. This indicator measures processes for the import or export of standardised goods.</t>
        </r>
      </text>
    </comment>
  </commentList>
</comments>
</file>

<file path=xl/comments7.xml><?xml version="1.0" encoding="utf-8"?>
<comments xmlns="http://schemas.openxmlformats.org/spreadsheetml/2006/main">
  <authors>
    <author>sys</author>
  </authors>
  <commentList>
    <comment ref="E7" authorId="0">
      <text>
        <r>
          <rPr>
            <sz val="9"/>
            <color indexed="81"/>
            <rFont val="Arial"/>
            <family val="2"/>
          </rPr>
          <t>Berechung = Umsatz - Variable Kosten</t>
        </r>
      </text>
    </comment>
    <comment ref="E8" authorId="0">
      <text>
        <r>
          <rPr>
            <sz val="9"/>
            <color indexed="81"/>
            <rFont val="Arial"/>
            <family val="2"/>
          </rPr>
          <t xml:space="preserve">Beispiele: Förderbeiträge, Steuererlasse, Gegengeschäfte usw.
Hinweis: Bei ausserordentlichen Kosten Minuszeichen vor Zahl eingeben (-5'000)
</t>
        </r>
      </text>
    </comment>
    <comment ref="E10" authorId="0">
      <text>
        <r>
          <rPr>
            <sz val="9"/>
            <color indexed="81"/>
            <rFont val="Arial"/>
            <family val="2"/>
          </rPr>
          <t>Die erwarteten Verluste können entweder über die untenstehende Tabelle errechnet  oder im Feld rechts Summarisch eingetragen werden. Im letzten Fall kann die Formel einfach überschrieben werden.</t>
        </r>
      </text>
    </comment>
    <comment ref="D13" authorId="0">
      <text>
        <r>
          <rPr>
            <sz val="9"/>
            <color indexed="81"/>
            <rFont val="Arial"/>
            <family val="2"/>
          </rPr>
          <t xml:space="preserve">Aktuelle, weltweite Länderrisikoanalysen erstellt innerhalb der Country Risk Unit der Euler Hermes Gruppe.
</t>
        </r>
      </text>
    </comment>
    <comment ref="D14" authorId="0">
      <text>
        <r>
          <rPr>
            <sz val="9"/>
            <color indexed="81"/>
            <rFont val="Arial"/>
            <family val="2"/>
          </rPr>
          <t>Übersicht Inflationsraten (Daten: Weltbank).</t>
        </r>
      </text>
    </comment>
    <comment ref="D15" authorId="0">
      <text>
        <r>
          <rPr>
            <sz val="9"/>
            <color indexed="81"/>
            <rFont val="Arial"/>
            <family val="2"/>
          </rPr>
          <t>Entwicklung BIP-Wachstum (Daten: Weltbank).</t>
        </r>
      </text>
    </comment>
    <comment ref="D17" authorId="0">
      <text>
        <r>
          <rPr>
            <sz val="9"/>
            <color indexed="81"/>
            <rFont val="Arial"/>
            <family val="2"/>
          </rPr>
          <t>Index of Economic Freedom der Heritage Foundation. Bewertung des finanziellen Friedens (Bankeneffizienz und deren Unabhängigkeit von der Regierung).</t>
        </r>
      </text>
    </comment>
    <comment ref="D19" authorId="0">
      <text>
        <r>
          <rPr>
            <sz val="9"/>
            <color indexed="81"/>
            <rFont val="Arial"/>
            <family val="2"/>
          </rPr>
          <t>Das Doing Business Project misst, wie frei Geschäftstransaktionen in verschiedenen Ländern sind. Dieser Indikator gibt an, wie die Steuersätze in den verschiedenene Ländern sind und wieviel Zeit pro Jahr für das Erledigen der Steuerformalitäten aufgewendet werden muss.</t>
        </r>
      </text>
    </comment>
    <comment ref="D20" authorId="0">
      <text>
        <r>
          <rPr>
            <sz val="9"/>
            <color indexed="81"/>
            <rFont val="Arial"/>
            <family val="2"/>
          </rPr>
          <t>Interaktive Karte mit Informationen zum Internationalen Handel und Marktzugang (Daten: World Trade Organization).</t>
        </r>
      </text>
    </comment>
    <comment ref="D22" authorId="0">
      <text>
        <r>
          <rPr>
            <sz val="9"/>
            <color indexed="81"/>
            <rFont val="Arial"/>
            <family val="2"/>
          </rPr>
          <t>Ein von The World Justice Project® erhobener Index zur Beurteilung der Rechtssicherheit weltweit.</t>
        </r>
        <r>
          <rPr>
            <sz val="9"/>
            <color indexed="81"/>
            <rFont val="Tahoma"/>
            <family val="2"/>
          </rPr>
          <t xml:space="preserve">
</t>
        </r>
      </text>
    </comment>
    <comment ref="D23" authorId="0">
      <text>
        <r>
          <rPr>
            <sz val="9"/>
            <color indexed="81"/>
            <rFont val="Arial"/>
            <family val="2"/>
          </rPr>
          <t>Das Doing Business Project misst, wie frei Geschäftstransaktionen in verschiedenen Ländern sind. Dieser Indikator misst die Effizienz des Rechtssystems bei der Beilegung eines Rechtsstreits geschäftlicher Natur.</t>
        </r>
      </text>
    </comment>
    <comment ref="D24" authorId="0">
      <text>
        <r>
          <rPr>
            <sz val="9"/>
            <color indexed="81"/>
            <rFont val="Arial"/>
            <family val="2"/>
          </rPr>
          <t>Korruptionsindizes von Transparency International.</t>
        </r>
      </text>
    </comment>
    <comment ref="D27" authorId="0">
      <text>
        <r>
          <rPr>
            <sz val="9"/>
            <color indexed="81"/>
            <rFont val="Arial"/>
            <family val="2"/>
          </rPr>
          <t>Informationen zum Zahlungsverhalten, zur Verfügung gestellt von Atradius. Wichtig: Keine Daten über Afrika vorhanden.</t>
        </r>
      </text>
    </comment>
    <comment ref="D29" authorId="0">
      <text>
        <r>
          <rPr>
            <sz val="9"/>
            <color indexed="81"/>
            <rFont val="Arial"/>
            <family val="2"/>
          </rPr>
          <t>Der International Property Rights Index (IPRI) ist die erste international vergleichende Studie die den Schutz des Eigentums misst.</t>
        </r>
      </text>
    </comment>
    <comment ref="D33" authorId="0">
      <text>
        <r>
          <rPr>
            <sz val="9"/>
            <color indexed="81"/>
            <rFont val="Arial"/>
            <family val="2"/>
          </rPr>
          <t>Das Doing Business Project misst, wie frei Geschäftstransaktionen in verschiedenen Ländern sind. Dieser Indikator misst die arbeitsrechtlichen Regulatorien.</t>
        </r>
      </text>
    </comment>
    <comment ref="D35" authorId="0">
      <text>
        <r>
          <rPr>
            <sz val="9"/>
            <color indexed="81"/>
            <rFont val="Arial"/>
            <family val="2"/>
          </rPr>
          <t>Gefahrenkarte der Beratungsfirma Control Risk. Security Map und Kidnap Map hier relevant.</t>
        </r>
      </text>
    </comment>
    <comment ref="D37" authorId="0">
      <text>
        <r>
          <rPr>
            <sz val="9"/>
            <color indexed="81"/>
            <rFont val="Arial"/>
            <family val="2"/>
          </rPr>
          <t>Gefahrenkarte der Beratungsfirma Control Risk. Political Map und Security Map hier relevant.</t>
        </r>
      </text>
    </comment>
    <comment ref="D38" authorId="0">
      <text>
        <r>
          <rPr>
            <sz val="9"/>
            <color indexed="81"/>
            <rFont val="Arial"/>
            <family val="2"/>
          </rPr>
          <t>Reisehinweise des Eidgenössisches Departement für auswärtige Angelegenheiten EDA.</t>
        </r>
      </text>
    </comment>
    <comment ref="D39" authorId="0">
      <text>
        <r>
          <rPr>
            <sz val="9"/>
            <color indexed="81"/>
            <rFont val="Arial"/>
            <family val="2"/>
          </rPr>
          <t>Aktuelle Informationen den SECO zu Sanktionen und Embargos</t>
        </r>
      </text>
    </comment>
    <comment ref="D41" authorId="0">
      <text>
        <r>
          <rPr>
            <sz val="9"/>
            <color indexed="81"/>
            <rFont val="Arial"/>
            <family val="2"/>
          </rPr>
          <t>Index of Economic Freedom der Heritage Foundation. Property Rights: Berechung enthält Wahrscheinlichkeit einer staatlichen Enteignung (je tiefer der Wert, umso wahrscheinlicher).</t>
        </r>
      </text>
    </comment>
    <comment ref="D42" authorId="0">
      <text>
        <r>
          <rPr>
            <sz val="9"/>
            <color indexed="81"/>
            <rFont val="Arial"/>
            <family val="2"/>
          </rPr>
          <t xml:space="preserve">Echtzeit-Erdbebenkarte des U.S. Geological Survey
</t>
        </r>
      </text>
    </comment>
    <comment ref="D43" authorId="0">
      <text>
        <r>
          <rPr>
            <sz val="9"/>
            <color indexed="81"/>
            <rFont val="Arial"/>
            <family val="2"/>
          </rPr>
          <t>Das Portal der Weltgesundheitsorganisation liefert Daten und Analysen zur Globalen Gesundheitssituation.</t>
        </r>
      </text>
    </comment>
    <comment ref="D44" authorId="0">
      <text>
        <r>
          <rPr>
            <sz val="9"/>
            <color indexed="81"/>
            <rFont val="Arial"/>
            <family val="2"/>
          </rPr>
          <t>Internationale Katastrophen-Datenbank.</t>
        </r>
      </text>
    </comment>
    <comment ref="D45" authorId="0">
      <text>
        <r>
          <rPr>
            <sz val="9"/>
            <color indexed="81"/>
            <rFont val="Arial"/>
            <family val="2"/>
          </rPr>
          <t>Satelitenbilder der NASA zu Naturkatastrophen.</t>
        </r>
      </text>
    </comment>
    <comment ref="D46" authorId="0">
      <text>
        <r>
          <rPr>
            <sz val="9"/>
            <color indexed="81"/>
            <rFont val="Arial"/>
            <family val="2"/>
          </rPr>
          <t>Internationale Katastrophen-Datenbank.</t>
        </r>
      </text>
    </comment>
    <comment ref="D47" authorId="0">
      <text>
        <r>
          <rPr>
            <sz val="9"/>
            <color indexed="81"/>
            <rFont val="Arial"/>
            <family val="2"/>
          </rPr>
          <t>Informationssystem der World Meteorological Organization (WMO); basiert auf Daten der Regional Specialized Meteorological Centres (RSMCs) und Tropical Cyclone Warning Centres (TCWCs).</t>
        </r>
      </text>
    </comment>
    <comment ref="D50" authorId="0">
      <text>
        <r>
          <rPr>
            <sz val="9"/>
            <color indexed="81"/>
            <rFont val="Arial"/>
            <family val="2"/>
          </rPr>
          <t>Eidgenössische Fachkommission für biologische Sicherheit EFBS: Güterkontrollverordnung - Liste der Dual-Use-Güter und -Technologie.</t>
        </r>
      </text>
    </comment>
    <comment ref="D51" authorId="0">
      <text>
        <r>
          <rPr>
            <sz val="9"/>
            <color indexed="81"/>
            <rFont val="Arial"/>
            <family val="2"/>
          </rPr>
          <t>Das Doing Business Project misst, wie frei Geschäftstransaktionen in verschiedenen Ländern sind. Dieser Indikator misst die Prozesse für den Import oder Export standardisierter Güter.</t>
        </r>
      </text>
    </comment>
    <comment ref="D55" authorId="0">
      <text>
        <r>
          <rPr>
            <sz val="9"/>
            <color indexed="81"/>
            <rFont val="Tahoma"/>
            <family val="2"/>
          </rPr>
          <t>Das Doing Business Project misst, wie frei Geschäftstransaktionen in verschiedenen Ländern sind. Dieser Indikator misst die Prozesse für den Import oder Export standardisierter Güter.</t>
        </r>
      </text>
    </comment>
  </commentList>
</comments>
</file>

<file path=xl/sharedStrings.xml><?xml version="1.0" encoding="utf-8"?>
<sst xmlns="http://schemas.openxmlformats.org/spreadsheetml/2006/main" count="676" uniqueCount="209">
  <si>
    <t>Natürliche Risiken</t>
  </si>
  <si>
    <t>Politische Risiken</t>
  </si>
  <si>
    <t>Rechtliche Risiken</t>
  </si>
  <si>
    <t>Wirtschaftliche Risiken</t>
  </si>
  <si>
    <t>Vertriebsrisiken</t>
  </si>
  <si>
    <t>Absatzrisiken</t>
  </si>
  <si>
    <t>Produktrisiken</t>
  </si>
  <si>
    <t>Wettbewerbsrisiken</t>
  </si>
  <si>
    <t>Personalrisiken</t>
  </si>
  <si>
    <t>Quelle</t>
  </si>
  <si>
    <t>Produkt</t>
  </si>
  <si>
    <t>Kunde</t>
  </si>
  <si>
    <t>Land</t>
  </si>
  <si>
    <t>Epidemien</t>
  </si>
  <si>
    <t>Vulkanausbrüche</t>
  </si>
  <si>
    <t>Überschwemmungen</t>
  </si>
  <si>
    <t>Erdruschte</t>
  </si>
  <si>
    <t>Stürme</t>
  </si>
  <si>
    <t>Erdbeben</t>
  </si>
  <si>
    <t>Unruhen</t>
  </si>
  <si>
    <t>Terrorismus</t>
  </si>
  <si>
    <t>Handelsembargos</t>
  </si>
  <si>
    <t>Importrestriktionen</t>
  </si>
  <si>
    <t>Verstaatlichungen</t>
  </si>
  <si>
    <t>Rechtsunsicherheit</t>
  </si>
  <si>
    <t>Mangelhafte Durchsetzbarkeit von Verträgen</t>
  </si>
  <si>
    <t>Korruption</t>
  </si>
  <si>
    <t>Veränderung Produktvorschriften</t>
  </si>
  <si>
    <t>Risiko-Arten</t>
  </si>
  <si>
    <t>Währungsverluste</t>
  </si>
  <si>
    <t>Inflation</t>
  </si>
  <si>
    <t>Rezession</t>
  </si>
  <si>
    <t>Devisenknappheit</t>
  </si>
  <si>
    <t>Behinderung Devisentransfer</t>
  </si>
  <si>
    <t>Blockierung Mehrwertsteuer</t>
  </si>
  <si>
    <t>Steuererhöhungen</t>
  </si>
  <si>
    <t>Zollerhöhungen</t>
  </si>
  <si>
    <t>Warenverluste beim Transport</t>
  </si>
  <si>
    <t>Zollformalitäten</t>
  </si>
  <si>
    <t>unvollständige Dokumente</t>
  </si>
  <si>
    <t>Verzögerungen</t>
  </si>
  <si>
    <t>Ausfall Vertriebspartner</t>
  </si>
  <si>
    <t>Veränderung Kundenbedürfnisse</t>
  </si>
  <si>
    <t>Zahlungsausfälle</t>
  </si>
  <si>
    <t>Annulation Bestellungen</t>
  </si>
  <si>
    <t>Haftpflicht</t>
  </si>
  <si>
    <t>Mangelhafte Funktion</t>
  </si>
  <si>
    <t>Neue Konkurrenten</t>
  </si>
  <si>
    <t>Substitutionen Produkte</t>
  </si>
  <si>
    <t>Abwerbung</t>
  </si>
  <si>
    <t>Blockierung</t>
  </si>
  <si>
    <t>Verletzung</t>
  </si>
  <si>
    <t>Illoyalität</t>
  </si>
  <si>
    <t>Gesetzesverstösse</t>
  </si>
  <si>
    <t>Beurteilung Exportgeschäft</t>
  </si>
  <si>
    <t>Weitere</t>
  </si>
  <si>
    <t>http://data.worldbank.org/indicator/NY.GDP.DEFL.KD.ZG</t>
  </si>
  <si>
    <t>http://severe.worldweather.wmo.int/</t>
  </si>
  <si>
    <t>http://data.worldbank.org/indicator/NY.GDP.MKTP.KD.ZG</t>
  </si>
  <si>
    <t>Name</t>
  </si>
  <si>
    <t>http://worldjusticeproject.org/rule-of-law-index</t>
  </si>
  <si>
    <t>http://earthquake.usgs.gov/earthquakes/map/</t>
  </si>
  <si>
    <t>Kurzbezeichung</t>
  </si>
  <si>
    <t>Maximaler Verlust (in CHF)</t>
  </si>
  <si>
    <t xml:space="preserve"> Erwarteter Verlust (in CHF)</t>
  </si>
  <si>
    <t>Erwarteter Exportumsatz 
(in CHF)</t>
  </si>
  <si>
    <t>Erwarteter Deckungsbeitrag 
(in CHF)</t>
  </si>
  <si>
    <t>Ws in %</t>
  </si>
  <si>
    <t>Skalenwert</t>
  </si>
  <si>
    <t>Eintretenswahrscheinlichkeit in Prozent</t>
  </si>
  <si>
    <t>Unwahrscheinlich</t>
  </si>
  <si>
    <t>Zweckentfremdung (Dual Use Güter)</t>
  </si>
  <si>
    <t>Unvollständige Lieferungen</t>
  </si>
  <si>
    <t>Ausserordentliche Erträge/Kosten 
(+/- in CHF)</t>
  </si>
  <si>
    <t>Sehr tief (10%)</t>
  </si>
  <si>
    <t>Tief (30%)</t>
  </si>
  <si>
    <t>Mittel (50%)</t>
  </si>
  <si>
    <t>Hoch (70%)</t>
  </si>
  <si>
    <t>Sehr hoch (90%)</t>
  </si>
  <si>
    <t>Transportschäden</t>
  </si>
  <si>
    <t>www.eulerhermes-aktuell.de/de/laenderinformationen/laenderinformationen.html</t>
  </si>
  <si>
    <t>www.heritage.org/index/heatmap</t>
  </si>
  <si>
    <t>www.doingbusiness.org/data/exploretopics/paying-taxes</t>
  </si>
  <si>
    <t>www.wto.org/english/res_e/statis_e/statis_bis_e.htm?solution=WTO&amp;path=/Dashboards/MAPS&amp;file=Tariff.wcdf&amp;bookmarkState={%22impl%22:%22client%22,%22params%22:{%22langParam%22:%22en%22}}</t>
  </si>
  <si>
    <t>www.doingbusiness.org/data/exploretopics/enforcing-contracts</t>
  </si>
  <si>
    <t>www.transparency.ch/de/publikationen/Les_indices_de_TI/index.php</t>
  </si>
  <si>
    <t>www.atradius.co.uk/creditmanagementknowledge/publications/europeanpaymentbehaviour.html</t>
  </si>
  <si>
    <t>www.internationalpropertyrightsindex.org/ranking</t>
  </si>
  <si>
    <t>www.doingbusiness.org/data/exploretopics/employing-workers</t>
  </si>
  <si>
    <t>www.controlrisks.com/Riskmap/Pages/RiskMap.aspx</t>
  </si>
  <si>
    <t>www.eda.admin.ch/eda/de/home/travad/travel.html</t>
  </si>
  <si>
    <t xml:space="preserve">www.seco.admin.ch/themen/00513/00620/ </t>
  </si>
  <si>
    <t>www.who.int/research/en/</t>
  </si>
  <si>
    <t>www.emdat.be/</t>
  </si>
  <si>
    <t>www.efbs.admin.ch/fileadmin/efbs-dateien/transportguideline/d-SECO-Dual-use-Gueterkontrollverordnung-2008.pdf</t>
  </si>
  <si>
    <t>www.doingbusiness.org/data/exploretopics/trading-across-borders#sub-menu-item-link</t>
  </si>
  <si>
    <t>Eintretens-wahrscheinlichkeit</t>
  </si>
  <si>
    <t>http://earthobservatory.nasa.gov/NaturalHazards/category.php?cat_id=12&amp;m=03&amp;y=2013</t>
  </si>
  <si>
    <t>http://earthobservatory.nasa.gov/NaturalHazards/category.php?cat_id=9&amp;m=03&amp;y=2013</t>
  </si>
  <si>
    <t xml:space="preserve">
Total erwartete Verluste (in CHF)
</t>
  </si>
  <si>
    <t xml:space="preserve">
Total erwartete Gewinne (in CHF)
</t>
  </si>
  <si>
    <t>Produktkopie</t>
  </si>
  <si>
    <t>1)</t>
  </si>
  <si>
    <t>2)</t>
  </si>
  <si>
    <t>3)</t>
  </si>
  <si>
    <t>4)</t>
  </si>
  <si>
    <t>5)</t>
  </si>
  <si>
    <t>6)</t>
  </si>
  <si>
    <t>Assessment of Export Business</t>
  </si>
  <si>
    <t>Expected export revenue (in CHF)</t>
  </si>
  <si>
    <t>Designation</t>
  </si>
  <si>
    <t>Expected marginal income (in CHF)</t>
  </si>
  <si>
    <t>Product</t>
  </si>
  <si>
    <t>Extraordinary income/expenses (+/- in CHF)</t>
  </si>
  <si>
    <t>Country</t>
  </si>
  <si>
    <t xml:space="preserve">
Total expected losses (in CHF)</t>
  </si>
  <si>
    <t>Risk types</t>
  </si>
  <si>
    <t>Source</t>
  </si>
  <si>
    <t>Maximum loss (in CHF)</t>
  </si>
  <si>
    <t>Probability of occurrence</t>
  </si>
  <si>
    <t>Expected loss (in CHF)</t>
  </si>
  <si>
    <t>Ws in%</t>
  </si>
  <si>
    <t>Commerical risks</t>
  </si>
  <si>
    <t>Currency losses</t>
  </si>
  <si>
    <t>Unlikely</t>
  </si>
  <si>
    <t>Recession</t>
  </si>
  <si>
    <t>Currency shortage</t>
  </si>
  <si>
    <t>Obstacles in currency exchange</t>
  </si>
  <si>
    <t>Blocking of VAT</t>
  </si>
  <si>
    <t>Tax increases</t>
  </si>
  <si>
    <t>Legal Risks</t>
  </si>
  <si>
    <t>Change in product requirements</t>
  </si>
  <si>
    <t>Legal uncertainty</t>
  </si>
  <si>
    <t>Inadequate enforceability of contracts</t>
  </si>
  <si>
    <t>Corruption</t>
  </si>
  <si>
    <t>Sales risks</t>
  </si>
  <si>
    <t>Loss of distribution partners</t>
  </si>
  <si>
    <t>Chang in customer requirements</t>
  </si>
  <si>
    <t>Payment defaults</t>
  </si>
  <si>
    <t>Cancellation of orders</t>
  </si>
  <si>
    <t>Competition risks</t>
  </si>
  <si>
    <t>Product copies</t>
  </si>
  <si>
    <t>New competitors</t>
  </si>
  <si>
    <t>Substitution of products</t>
  </si>
  <si>
    <t>Personnel risks</t>
  </si>
  <si>
    <t>Legal violations</t>
  </si>
  <si>
    <t>Head-hunting</t>
  </si>
  <si>
    <t>Blocking</t>
  </si>
  <si>
    <t>Injury</t>
  </si>
  <si>
    <t>Disloyalty</t>
  </si>
  <si>
    <t>Unrest</t>
  </si>
  <si>
    <t>Terrorism</t>
  </si>
  <si>
    <t>Trade embargos</t>
  </si>
  <si>
    <t>Import restrictions</t>
  </si>
  <si>
    <t>Nationalisation</t>
  </si>
  <si>
    <t>Natural hazards</t>
  </si>
  <si>
    <t>Epidemics</t>
  </si>
  <si>
    <t>Volcanic eruptions</t>
  </si>
  <si>
    <t>Floods</t>
  </si>
  <si>
    <t>Landslides</t>
  </si>
  <si>
    <t>Storms</t>
  </si>
  <si>
    <t>Product risks</t>
  </si>
  <si>
    <t>Malfunction</t>
  </si>
  <si>
    <t>Liability</t>
  </si>
  <si>
    <t>Misuse (dual-use goods)</t>
  </si>
  <si>
    <t>Delays</t>
  </si>
  <si>
    <t>Loss of goods in transit</t>
  </si>
  <si>
    <t>Transit damage</t>
  </si>
  <si>
    <t>Incomplete deliveries</t>
  </si>
  <si>
    <t>Customs formalities</t>
  </si>
  <si>
    <t>Incomplete documents</t>
  </si>
  <si>
    <t>Other</t>
  </si>
  <si>
    <t/>
  </si>
  <si>
    <t>Scale value</t>
  </si>
  <si>
    <t>Probability of occurrence in percent</t>
  </si>
  <si>
    <t>Very low (10%)</t>
  </si>
  <si>
    <t>Low (30%)</t>
  </si>
  <si>
    <t xml:space="preserve">Medium (50%) </t>
  </si>
  <si>
    <t>High (70%)</t>
  </si>
  <si>
    <t>Very high (90%)</t>
  </si>
  <si>
    <t>Introduction</t>
  </si>
  <si>
    <t>The X-Risk export risk check is the outcome of an applied research project backed by the Commission for Technology and Innovation (CTI). It was developed and programmed in cooperation with the following partners:</t>
  </si>
  <si>
    <t>Limitations: The X-Risk export risk check is intended solely for the assessment of risks in export businesses, and covers only one part of the risks to which companies are confronted. The check refers to publicly available data for which the correctness cannot be guaranteed. Under certain circumstances, companies may need to gather additional and more specific information in order to properly assess their own risks in the export business.</t>
  </si>
  <si>
    <t>Using the tool</t>
  </si>
  <si>
    <t>The X-Risk export check risk is designed to assess the export business of a company with respect to opportunities and risks, to gain an overview of the risk exposure of the company, and to derive measures for risk control. The development of the export risk check is based on a survey of 28 internationally experienced Swiss companies. This reflects how they handle export risks and provides the opportunity to systematise the export risk management of the company.  The check is structured as follows:</t>
  </si>
  <si>
    <t>Determination of export businesses: The company must decide on its own understanding of the term ‘export business’ (projects in foreign markets, foreign customers, foreign markets) and the aspects of the export business for which a risk analysis should be created (critical amount of turnover, geographic location of the market, possible safeguarding of customer payments, critical operating conditions of products). Export businesses that fulfil the defined conditions are entered in the 'Export Businesses' workbook.</t>
  </si>
  <si>
    <t>Assessment of export business: An individual portfolio is created for each determined export business. In these portfolios, the businesses are assessed with respect to resulting opportunities and risks. The evaluation of opportunities proceeds on the basis of expected profit contributions from the business. The evaluation of risks proceeds via an appraisal of the damage potential and the probability of occurrence of various export risks. The risk assessment is supported by the inclusion of links that reference relevant sources of information.</t>
  </si>
  <si>
    <t>Analysis of the Export Risk Matrix: The export businesses of the company are positioned in an export risk matrix on the basis of anticipated gains and losses. The size of the circles reflects their significance for the company, based on share of turnover. Their position indicates the ratio of expected gains and losses. If an export business is positioned in the lower right half of the matrix, it belongs to one of the attractive foreign commitments in which the opportunities are greater than the risks. If a business is positioned in the upper left corner of the matrix, the risks outweigh the related opportunities. The company undertakes an overall assessment of the risk exposure in the export business and decides which export businesses require risk control measures.</t>
  </si>
  <si>
    <t>Monitoring of export risks: The possible measures for the monitoring of export risks comprise the prevention, relocation and reduction of the expected risks. The related measures are more fully described in the X-risk guidelines. These are intended to reduce export risks to an acceptable level for the company.</t>
  </si>
  <si>
    <t xml:space="preserve">Observation of export risks: Risks that are identified in the determination of export businesses should be periodically reviewed as well as re-evaluated, if required. The company should continuously monitor the development of risk exposure, and at year-end document measures taken in the Annual Report. </t>
  </si>
  <si>
    <t xml:space="preserve">These steps for export risk management are described in more detail in the accompanying guidelines. The guidelines also contain advice on the institutionalisation in the company of export risk management.  </t>
  </si>
  <si>
    <t>Company data</t>
  </si>
  <si>
    <t xml:space="preserve">
Company name</t>
  </si>
  <si>
    <t xml:space="preserve">
Revenue (in CHF)</t>
  </si>
  <si>
    <t xml:space="preserve">
Equity (in CHF)</t>
  </si>
  <si>
    <t>Overview of export businesses</t>
  </si>
  <si>
    <t>Client</t>
  </si>
  <si>
    <t>Total expected gains (in CHF)</t>
  </si>
  <si>
    <t>Export matrix</t>
  </si>
  <si>
    <t>Expected export revenue / Total revenue</t>
  </si>
  <si>
    <t>Expected gains / Net equity = opportunities</t>
  </si>
  <si>
    <t>Expected losses in % of net equity</t>
  </si>
  <si>
    <t>Expected gains in % of net equity</t>
  </si>
  <si>
    <t>Total expected losses (in CHF)</t>
  </si>
  <si>
    <t>Input new export business</t>
  </si>
  <si>
    <t xml:space="preserve">Client
</t>
  </si>
  <si>
    <t xml:space="preserve">Unlikely
</t>
  </si>
  <si>
    <t>Earthquakes</t>
  </si>
  <si>
    <t>Inputting of corporate data: In order to evaluate the relative size of the export business and the associated risks, the total turnover of the company and its net equity must be entered in the 'Company Data' workbook.</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</si>
</sst>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CHF-1407]\ #,##0.00"/>
  </numFmts>
  <fonts count="38" x14ac:knownFonts="1">
    <font>
      <sz val="11"/>
      <color theme="1"/>
      <name val="Calibri"/>
      <family val="2"/>
      <scheme val="minor"/>
    </font>
    <font>
      <sz val="11"/>
      <color theme="1"/>
      <name val="Arial"/>
      <family val="2"/>
    </font>
    <font>
      <sz val="10"/>
      <name val="Verdana"/>
      <family val="2"/>
    </font>
    <font>
      <sz val="10"/>
      <color indexed="9"/>
      <name val="Verdana"/>
      <family val="2"/>
    </font>
    <font>
      <sz val="10"/>
      <name val="Arial"/>
      <family val="2"/>
    </font>
    <font>
      <sz val="10"/>
      <color indexed="9"/>
      <name val="Arial"/>
      <family val="2"/>
    </font>
    <font>
      <b/>
      <sz val="10"/>
      <name val="Arial"/>
      <family val="2"/>
    </font>
    <font>
      <sz val="11"/>
      <name val="Arial"/>
      <family val="2"/>
    </font>
    <font>
      <sz val="16"/>
      <color indexed="63"/>
      <name val="Arial"/>
      <family val="2"/>
    </font>
    <font>
      <sz val="14"/>
      <color theme="1"/>
      <name val="Arial"/>
      <family val="2"/>
    </font>
    <font>
      <b/>
      <sz val="11"/>
      <name val="Arial"/>
      <family val="2"/>
    </font>
    <font>
      <sz val="11"/>
      <color indexed="63"/>
      <name val="Arial"/>
      <family val="2"/>
    </font>
    <font>
      <u/>
      <sz val="11"/>
      <color theme="10"/>
      <name val="Calibri"/>
      <family val="2"/>
      <scheme val="minor"/>
    </font>
    <font>
      <sz val="9"/>
      <color theme="1"/>
      <name val="Arial"/>
      <family val="2"/>
    </font>
    <font>
      <sz val="9"/>
      <color indexed="81"/>
      <name val="Tahoma"/>
      <family val="2"/>
    </font>
    <font>
      <sz val="9"/>
      <color indexed="81"/>
      <name val="Arial"/>
      <family val="2"/>
    </font>
    <font>
      <sz val="11"/>
      <color theme="0" tint="-0.14999847407452621"/>
      <name val="Arial"/>
      <family val="2"/>
    </font>
    <font>
      <sz val="11"/>
      <color theme="0" tint="-0.249977111117893"/>
      <name val="Arial"/>
      <family val="2"/>
    </font>
    <font>
      <sz val="11"/>
      <color theme="0"/>
      <name val="Arial"/>
      <family val="2"/>
    </font>
    <font>
      <b/>
      <sz val="8"/>
      <color theme="0" tint="-0.249977111117893"/>
      <name val="Arial"/>
      <family val="2"/>
    </font>
    <font>
      <sz val="11"/>
      <color rgb="FFC00000"/>
      <name val="Arial"/>
      <family val="2"/>
    </font>
    <font>
      <sz val="14"/>
      <color rgb="FFC00000"/>
      <name val="Arial"/>
      <family val="2"/>
    </font>
    <font>
      <b/>
      <sz val="9"/>
      <color theme="1"/>
      <name val="Arial"/>
      <family val="2"/>
    </font>
    <font>
      <sz val="9"/>
      <color theme="1"/>
      <name val="Calibri"/>
      <family val="2"/>
    </font>
    <font>
      <sz val="9"/>
      <name val="Arial"/>
      <family val="2"/>
    </font>
    <font>
      <sz val="10"/>
      <color theme="1"/>
      <name val="Arial"/>
      <family val="2"/>
    </font>
    <font>
      <sz val="9"/>
      <color theme="0" tint="-0.249977111117893"/>
      <name val="Arial"/>
      <family val="2"/>
    </font>
    <font>
      <sz val="9"/>
      <color rgb="FFC00000"/>
      <name val="Arial"/>
      <family val="2"/>
    </font>
    <font>
      <b/>
      <sz val="10"/>
      <color theme="1"/>
      <name val="Arial"/>
      <family val="2"/>
    </font>
    <font>
      <b/>
      <sz val="9"/>
      <name val="Arial"/>
      <family val="2"/>
    </font>
    <font>
      <sz val="10"/>
      <color indexed="63"/>
      <name val="Arial"/>
      <family val="2"/>
    </font>
    <font>
      <b/>
      <sz val="10"/>
      <color theme="0" tint="-4.9989318521683403E-2"/>
      <name val="Arial"/>
      <family val="2"/>
    </font>
    <font>
      <b/>
      <sz val="8"/>
      <color theme="0"/>
      <name val="Arial"/>
      <family val="2"/>
    </font>
    <font>
      <sz val="8"/>
      <color theme="0"/>
      <name val="Arial"/>
      <family val="2"/>
    </font>
    <font>
      <b/>
      <sz val="11"/>
      <color theme="1"/>
      <name val="Arial"/>
      <family val="2"/>
    </font>
    <font>
      <u/>
      <sz val="9"/>
      <color indexed="81"/>
      <name val="Arial"/>
      <family val="2"/>
    </font>
    <font>
      <b/>
      <sz val="8"/>
      <name val="Arial"/>
      <family val="2"/>
    </font>
    <font>
      <sz val="8"/>
      <name val="Arial"/>
      <family val="2"/>
    </font>
  </fonts>
  <fills count="7">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rgb="FFC00000"/>
        <bgColor indexed="64"/>
      </patternFill>
    </fill>
    <fill>
      <patternFill patternType="solid">
        <fgColor theme="5" tint="0.39997558519241921"/>
        <bgColor indexed="64"/>
      </patternFill>
    </fill>
    <fill>
      <patternFill patternType="solid">
        <fgColor theme="6"/>
        <bgColor indexed="64"/>
      </patternFill>
    </fill>
  </fills>
  <borders count="3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dotted">
        <color indexed="64"/>
      </left>
      <right/>
      <top/>
      <bottom/>
      <diagonal/>
    </border>
    <border>
      <left style="thin">
        <color indexed="64"/>
      </left>
      <right style="dotted">
        <color indexed="64"/>
      </right>
      <top style="dotted">
        <color indexed="64"/>
      </top>
      <bottom style="dotted">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dotted">
        <color indexed="64"/>
      </left>
      <right style="thin">
        <color indexed="64"/>
      </right>
      <top/>
      <bottom/>
      <diagonal/>
    </border>
    <border>
      <left style="thin">
        <color indexed="64"/>
      </left>
      <right/>
      <top style="dotted">
        <color indexed="64"/>
      </top>
      <bottom style="dotted">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top style="thin">
        <color indexed="64"/>
      </top>
      <bottom/>
      <diagonal/>
    </border>
    <border>
      <left/>
      <right style="dotted">
        <color indexed="64"/>
      </right>
      <top style="dotted">
        <color indexed="64"/>
      </top>
      <bottom style="dotted">
        <color indexed="64"/>
      </bottom>
      <diagonal/>
    </border>
    <border>
      <left/>
      <right/>
      <top style="dotted">
        <color indexed="64"/>
      </top>
      <bottom style="dotted">
        <color indexed="64"/>
      </bottom>
      <diagonal/>
    </border>
    <border>
      <left style="medium">
        <color indexed="64"/>
      </left>
      <right/>
      <top/>
      <bottom style="thin">
        <color indexed="64"/>
      </bottom>
      <diagonal/>
    </border>
    <border>
      <left/>
      <right/>
      <top style="thin">
        <color indexed="64"/>
      </top>
      <bottom style="thin">
        <color indexed="64"/>
      </bottom>
      <diagonal/>
    </border>
    <border>
      <left/>
      <right/>
      <top/>
      <bottom style="hair">
        <color indexed="64"/>
      </bottom>
      <diagonal/>
    </border>
    <border>
      <left style="thin">
        <color indexed="64"/>
      </left>
      <right style="hair">
        <color indexed="64"/>
      </right>
      <top style="hair">
        <color indexed="64"/>
      </top>
      <bottom/>
      <diagonal/>
    </border>
    <border>
      <left style="thin">
        <color indexed="64"/>
      </left>
      <right style="hair">
        <color indexed="64"/>
      </right>
      <top/>
      <bottom/>
      <diagonal/>
    </border>
    <border>
      <left style="thin">
        <color indexed="64"/>
      </left>
      <right style="hair">
        <color indexed="64"/>
      </right>
      <top/>
      <bottom style="hair">
        <color indexed="64"/>
      </bottom>
      <diagonal/>
    </border>
    <border>
      <left/>
      <right/>
      <top style="thin">
        <color indexed="64"/>
      </top>
      <bottom style="hair">
        <color indexed="64"/>
      </bottom>
      <diagonal/>
    </border>
    <border>
      <left/>
      <right style="hair">
        <color indexed="64"/>
      </right>
      <top/>
      <bottom/>
      <diagonal/>
    </border>
    <border>
      <left style="hair">
        <color indexed="64"/>
      </left>
      <right/>
      <top/>
      <bottom style="hair">
        <color indexed="64"/>
      </bottom>
      <diagonal/>
    </border>
    <border>
      <left/>
      <right style="hair">
        <color indexed="64"/>
      </right>
      <top style="hair">
        <color indexed="64"/>
      </top>
      <bottom/>
      <diagonal/>
    </border>
    <border>
      <left/>
      <right style="hair">
        <color indexed="64"/>
      </right>
      <top/>
      <bottom style="hair">
        <color indexed="64"/>
      </bottom>
      <diagonal/>
    </border>
    <border>
      <left/>
      <right/>
      <top style="dotted">
        <color indexed="64"/>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style="dotted">
        <color indexed="64"/>
      </top>
      <bottom style="thin">
        <color indexed="64"/>
      </bottom>
      <diagonal/>
    </border>
  </borders>
  <cellStyleXfs count="2">
    <xf numFmtId="0" fontId="0" fillId="0" borderId="0"/>
    <xf numFmtId="0" fontId="12" fillId="0" borderId="0" applyNumberFormat="0" applyFill="0" applyBorder="0" applyAlignment="0" applyProtection="0"/>
  </cellStyleXfs>
  <cellXfs count="129">
    <xf numFmtId="0" fontId="0" fillId="0" borderId="0" xfId="0"/>
    <xf numFmtId="0" fontId="0" fillId="3" borderId="0" xfId="0" applyFill="1"/>
    <xf numFmtId="0" fontId="1" fillId="3" borderId="0" xfId="0" applyFont="1" applyFill="1"/>
    <xf numFmtId="0" fontId="0" fillId="3" borderId="5" xfId="0" applyFill="1" applyBorder="1"/>
    <xf numFmtId="0" fontId="9" fillId="3" borderId="5" xfId="0" applyFont="1" applyFill="1" applyBorder="1"/>
    <xf numFmtId="0" fontId="8" fillId="3" borderId="5" xfId="0" applyFont="1" applyFill="1" applyBorder="1" applyAlignment="1">
      <alignment vertical="center"/>
    </xf>
    <xf numFmtId="0" fontId="4" fillId="3" borderId="5" xfId="0" applyFont="1" applyFill="1" applyBorder="1" applyAlignment="1">
      <alignment vertical="center"/>
    </xf>
    <xf numFmtId="0" fontId="1" fillId="3" borderId="0" xfId="0" applyFont="1" applyFill="1" applyBorder="1"/>
    <xf numFmtId="0" fontId="6" fillId="3" borderId="0" xfId="0" applyFont="1" applyFill="1" applyBorder="1"/>
    <xf numFmtId="0" fontId="5" fillId="3" borderId="0" xfId="0" applyFont="1" applyFill="1" applyBorder="1"/>
    <xf numFmtId="0" fontId="7" fillId="3" borderId="0" xfId="0" applyFont="1" applyFill="1" applyBorder="1" applyAlignment="1">
      <alignment vertical="top"/>
    </xf>
    <xf numFmtId="0" fontId="0" fillId="3" borderId="0" xfId="0" applyFill="1" applyBorder="1"/>
    <xf numFmtId="164" fontId="7" fillId="3" borderId="0" xfId="0" applyNumberFormat="1" applyFont="1" applyFill="1" applyBorder="1" applyAlignment="1">
      <alignment vertical="top"/>
    </xf>
    <xf numFmtId="0" fontId="2" fillId="3" borderId="0" xfId="0" applyFont="1" applyFill="1" applyBorder="1" applyAlignment="1">
      <alignment vertical="center"/>
    </xf>
    <xf numFmtId="0" fontId="3" fillId="3" borderId="0" xfId="0" applyFont="1" applyFill="1" applyBorder="1"/>
    <xf numFmtId="0" fontId="2" fillId="3" borderId="0" xfId="0" applyFont="1" applyFill="1" applyBorder="1" applyAlignment="1">
      <alignment vertical="top"/>
    </xf>
    <xf numFmtId="164" fontId="2" fillId="3" borderId="0" xfId="0" applyNumberFormat="1" applyFont="1" applyFill="1" applyBorder="1" applyAlignment="1">
      <alignment vertical="top"/>
    </xf>
    <xf numFmtId="164" fontId="4" fillId="3" borderId="0" xfId="0" applyNumberFormat="1" applyFont="1" applyFill="1" applyBorder="1" applyAlignment="1">
      <alignment vertical="top"/>
    </xf>
    <xf numFmtId="0" fontId="1" fillId="3" borderId="5" xfId="0" applyFont="1" applyFill="1" applyBorder="1"/>
    <xf numFmtId="0" fontId="10" fillId="3" borderId="0" xfId="0" applyFont="1" applyFill="1" applyBorder="1" applyAlignment="1">
      <alignment horizontal="left" vertical="top" wrapText="1"/>
    </xf>
    <xf numFmtId="0" fontId="11" fillId="3" borderId="0" xfId="0" applyNumberFormat="1" applyFont="1" applyFill="1" applyBorder="1" applyAlignment="1">
      <alignment horizontal="center" vertical="center" wrapText="1"/>
    </xf>
    <xf numFmtId="0" fontId="7" fillId="3" borderId="6" xfId="0" applyFont="1" applyFill="1" applyBorder="1" applyAlignment="1">
      <alignment vertical="top"/>
    </xf>
    <xf numFmtId="2" fontId="16" fillId="3" borderId="0" xfId="0" applyNumberFormat="1" applyFont="1" applyFill="1" applyBorder="1" applyAlignment="1">
      <alignment horizontal="left"/>
    </xf>
    <xf numFmtId="3" fontId="16" fillId="3" borderId="0" xfId="0" applyNumberFormat="1" applyFont="1" applyFill="1" applyBorder="1" applyAlignment="1">
      <alignment horizontal="left"/>
    </xf>
    <xf numFmtId="0" fontId="18" fillId="3" borderId="0" xfId="0" applyFont="1" applyFill="1"/>
    <xf numFmtId="3" fontId="17" fillId="3" borderId="0" xfId="0" applyNumberFormat="1" applyFont="1" applyFill="1" applyBorder="1" applyAlignment="1">
      <alignment horizontal="right"/>
    </xf>
    <xf numFmtId="2" fontId="17" fillId="3" borderId="0" xfId="0" applyNumberFormat="1" applyFont="1" applyFill="1" applyBorder="1" applyAlignment="1">
      <alignment horizontal="right"/>
    </xf>
    <xf numFmtId="0" fontId="19" fillId="3" borderId="0" xfId="0" applyFont="1" applyFill="1" applyBorder="1" applyAlignment="1">
      <alignment horizontal="right" wrapText="1"/>
    </xf>
    <xf numFmtId="0" fontId="1" fillId="3" borderId="0" xfId="0" applyFont="1" applyFill="1" applyAlignment="1"/>
    <xf numFmtId="0" fontId="20" fillId="0" borderId="0" xfId="0" applyFont="1" applyFill="1"/>
    <xf numFmtId="0" fontId="21" fillId="0" borderId="5" xfId="0" applyFont="1" applyFill="1" applyBorder="1"/>
    <xf numFmtId="0" fontId="20" fillId="0" borderId="0" xfId="0" applyNumberFormat="1" applyFont="1" applyFill="1" applyBorder="1" applyAlignment="1">
      <alignment horizontal="center" vertical="center" wrapText="1"/>
    </xf>
    <xf numFmtId="0" fontId="20" fillId="3" borderId="0" xfId="0" applyFont="1" applyFill="1"/>
    <xf numFmtId="0" fontId="20" fillId="3" borderId="10" xfId="0" applyNumberFormat="1" applyFont="1" applyFill="1" applyBorder="1" applyAlignment="1">
      <alignment horizontal="center" vertical="center" wrapText="1"/>
    </xf>
    <xf numFmtId="0" fontId="20" fillId="3" borderId="0" xfId="0" applyNumberFormat="1" applyFont="1" applyFill="1" applyBorder="1" applyAlignment="1">
      <alignment horizontal="center" vertical="center" wrapText="1"/>
    </xf>
    <xf numFmtId="0" fontId="13" fillId="3" borderId="0" xfId="0" applyFont="1" applyFill="1" applyAlignment="1">
      <alignment vertical="top" wrapText="1" shrinkToFit="1"/>
    </xf>
    <xf numFmtId="0" fontId="13" fillId="3" borderId="0" xfId="0" applyFont="1" applyFill="1" applyBorder="1" applyAlignment="1">
      <alignment horizontal="left" vertical="top" wrapText="1" shrinkToFit="1"/>
    </xf>
    <xf numFmtId="0" fontId="22" fillId="3" borderId="0" xfId="0" applyFont="1" applyFill="1" applyBorder="1" applyAlignment="1">
      <alignment horizontal="left" vertical="top" wrapText="1" shrinkToFit="1"/>
    </xf>
    <xf numFmtId="0" fontId="1" fillId="3" borderId="8" xfId="0" applyFont="1" applyFill="1" applyBorder="1"/>
    <xf numFmtId="0" fontId="22" fillId="3" borderId="0" xfId="0" applyFont="1" applyFill="1" applyBorder="1" applyAlignment="1">
      <alignment horizontal="center" vertical="top" wrapText="1" shrinkToFit="1"/>
    </xf>
    <xf numFmtId="0" fontId="0" fillId="3" borderId="1" xfId="0" applyFill="1" applyBorder="1"/>
    <xf numFmtId="0" fontId="13" fillId="3" borderId="1" xfId="0" applyFont="1" applyFill="1" applyBorder="1" applyAlignment="1">
      <alignment horizontal="left" vertical="top" wrapText="1" shrinkToFit="1"/>
    </xf>
    <xf numFmtId="0" fontId="1" fillId="3" borderId="0" xfId="0" applyFont="1" applyFill="1" applyProtection="1">
      <protection locked="0"/>
    </xf>
    <xf numFmtId="0" fontId="1" fillId="3" borderId="0" xfId="0" applyFont="1" applyFill="1" applyProtection="1"/>
    <xf numFmtId="0" fontId="9" fillId="3" borderId="5" xfId="0" applyFont="1" applyFill="1" applyBorder="1" applyAlignment="1" applyProtection="1">
      <alignment horizontal="right"/>
    </xf>
    <xf numFmtId="0" fontId="13" fillId="3" borderId="0" xfId="0" applyFont="1" applyFill="1" applyBorder="1" applyAlignment="1">
      <alignment vertical="top" wrapText="1" shrinkToFit="1"/>
    </xf>
    <xf numFmtId="0" fontId="24" fillId="0" borderId="1" xfId="0" applyFont="1" applyFill="1" applyBorder="1" applyAlignment="1" applyProtection="1">
      <alignment vertical="center"/>
    </xf>
    <xf numFmtId="2" fontId="24" fillId="0" borderId="1" xfId="0" applyNumberFormat="1" applyFont="1" applyFill="1" applyBorder="1" applyAlignment="1" applyProtection="1">
      <alignment vertical="center"/>
    </xf>
    <xf numFmtId="3" fontId="24" fillId="0" borderId="1" xfId="0" applyNumberFormat="1" applyFont="1" applyFill="1" applyBorder="1" applyAlignment="1" applyProtection="1">
      <alignment vertical="center"/>
    </xf>
    <xf numFmtId="0" fontId="24" fillId="3" borderId="1" xfId="0" applyFont="1" applyFill="1" applyBorder="1" applyAlignment="1">
      <alignment vertical="center"/>
    </xf>
    <xf numFmtId="0" fontId="6" fillId="2" borderId="3" xfId="0" applyFont="1" applyFill="1" applyBorder="1" applyAlignment="1">
      <alignment vertical="center" wrapText="1"/>
    </xf>
    <xf numFmtId="0" fontId="13" fillId="0" borderId="1" xfId="0" applyFont="1" applyFill="1" applyBorder="1"/>
    <xf numFmtId="0" fontId="26" fillId="0" borderId="1" xfId="1" applyFont="1" applyFill="1" applyBorder="1" applyAlignment="1"/>
    <xf numFmtId="3" fontId="13" fillId="0" borderId="20" xfId="0" applyNumberFormat="1" applyFont="1" applyFill="1" applyBorder="1" applyAlignment="1">
      <alignment horizontal="center" vertical="top" wrapText="1"/>
    </xf>
    <xf numFmtId="0" fontId="26" fillId="0" borderId="1" xfId="1" applyNumberFormat="1" applyFont="1" applyFill="1" applyBorder="1" applyAlignment="1">
      <alignment vertical="top"/>
    </xf>
    <xf numFmtId="0" fontId="26" fillId="0" borderId="1" xfId="0" applyFont="1" applyFill="1" applyBorder="1" applyAlignment="1"/>
    <xf numFmtId="0" fontId="24" fillId="0" borderId="1" xfId="0" applyNumberFormat="1" applyFont="1" applyFill="1" applyBorder="1" applyAlignment="1">
      <alignment horizontal="left" vertical="top" wrapText="1"/>
    </xf>
    <xf numFmtId="0" fontId="26" fillId="0" borderId="1" xfId="0" applyNumberFormat="1" applyFont="1" applyFill="1" applyBorder="1" applyAlignment="1">
      <alignment vertical="top"/>
    </xf>
    <xf numFmtId="0" fontId="13" fillId="0" borderId="0" xfId="0" applyFont="1" applyFill="1"/>
    <xf numFmtId="0" fontId="26" fillId="0" borderId="1" xfId="0" applyFont="1" applyFill="1" applyBorder="1"/>
    <xf numFmtId="0" fontId="6" fillId="5" borderId="3" xfId="0" applyFont="1" applyFill="1" applyBorder="1" applyAlignment="1">
      <alignment vertical="center" wrapText="1"/>
    </xf>
    <xf numFmtId="0" fontId="29" fillId="2" borderId="18" xfId="0" applyFont="1" applyFill="1" applyBorder="1" applyAlignment="1">
      <alignment vertical="center" wrapText="1"/>
    </xf>
    <xf numFmtId="0" fontId="29" fillId="2" borderId="4" xfId="0" applyFont="1" applyFill="1" applyBorder="1" applyAlignment="1">
      <alignment vertical="center" wrapText="1"/>
    </xf>
    <xf numFmtId="0" fontId="29" fillId="2" borderId="1" xfId="0" applyFont="1" applyFill="1" applyBorder="1" applyAlignment="1">
      <alignment horizontal="center" vertical="center" wrapText="1"/>
    </xf>
    <xf numFmtId="0" fontId="29" fillId="2" borderId="4" xfId="0" applyFont="1" applyFill="1" applyBorder="1" applyAlignment="1">
      <alignment horizontal="center" vertical="center" wrapText="1"/>
    </xf>
    <xf numFmtId="0" fontId="29" fillId="2" borderId="1" xfId="0" applyFont="1" applyFill="1" applyBorder="1" applyAlignment="1">
      <alignment horizontal="left" vertical="top"/>
    </xf>
    <xf numFmtId="0" fontId="29" fillId="2" borderId="1" xfId="0" applyFont="1" applyFill="1" applyBorder="1" applyAlignment="1">
      <alignment horizontal="left" vertical="top" wrapText="1"/>
    </xf>
    <xf numFmtId="3" fontId="29" fillId="2" borderId="1" xfId="0" applyNumberFormat="1" applyFont="1" applyFill="1" applyBorder="1" applyAlignment="1">
      <alignment horizontal="left" vertical="top" wrapText="1"/>
    </xf>
    <xf numFmtId="0" fontId="29" fillId="2" borderId="1" xfId="0" applyFont="1" applyFill="1" applyBorder="1" applyAlignment="1">
      <alignment horizontal="left" vertical="center"/>
    </xf>
    <xf numFmtId="3" fontId="13" fillId="0" borderId="1" xfId="0" applyNumberFormat="1" applyFont="1" applyFill="1" applyBorder="1" applyAlignment="1">
      <alignment horizontal="center" vertical="top" wrapText="1"/>
    </xf>
    <xf numFmtId="3" fontId="27" fillId="0" borderId="1" xfId="0" applyNumberFormat="1" applyFont="1" applyFill="1" applyBorder="1" applyAlignment="1">
      <alignment horizontal="center" vertical="top" wrapText="1"/>
    </xf>
    <xf numFmtId="0" fontId="30" fillId="3" borderId="11" xfId="0" applyNumberFormat="1" applyFont="1" applyFill="1" applyBorder="1" applyAlignment="1" applyProtection="1">
      <alignment horizontal="center" vertical="center" wrapText="1"/>
      <protection locked="0"/>
    </xf>
    <xf numFmtId="0" fontId="25" fillId="3" borderId="0" xfId="0" applyFont="1" applyFill="1" applyAlignment="1"/>
    <xf numFmtId="0" fontId="29" fillId="2" borderId="22" xfId="0" applyFont="1" applyFill="1" applyBorder="1" applyAlignment="1">
      <alignment horizontal="center" vertical="center" wrapText="1"/>
    </xf>
    <xf numFmtId="3" fontId="13" fillId="0" borderId="3" xfId="0" applyNumberFormat="1" applyFont="1" applyFill="1" applyBorder="1" applyAlignment="1">
      <alignment horizontal="right" vertical="top" wrapText="1"/>
    </xf>
    <xf numFmtId="3" fontId="13" fillId="3" borderId="3" xfId="0" applyNumberFormat="1" applyFont="1" applyFill="1" applyBorder="1" applyAlignment="1">
      <alignment horizontal="right" vertical="top" wrapText="1"/>
    </xf>
    <xf numFmtId="0" fontId="1" fillId="3" borderId="23" xfId="0" applyFont="1" applyFill="1" applyBorder="1"/>
    <xf numFmtId="0" fontId="32" fillId="3" borderId="24" xfId="0" applyFont="1" applyFill="1" applyBorder="1" applyAlignment="1">
      <alignment horizontal="right" vertical="top" wrapText="1"/>
    </xf>
    <xf numFmtId="9" fontId="33" fillId="3" borderId="25" xfId="0" applyNumberFormat="1" applyFont="1" applyFill="1" applyBorder="1" applyAlignment="1">
      <alignment horizontal="right" vertical="top" wrapText="1"/>
    </xf>
    <xf numFmtId="9" fontId="33" fillId="3" borderId="26" xfId="0" applyNumberFormat="1" applyFont="1" applyFill="1" applyBorder="1" applyAlignment="1">
      <alignment horizontal="right" vertical="top" wrapText="1"/>
    </xf>
    <xf numFmtId="0" fontId="1" fillId="3" borderId="27" xfId="0" applyFont="1" applyFill="1" applyBorder="1"/>
    <xf numFmtId="0" fontId="1" fillId="3" borderId="28" xfId="0" applyFont="1" applyFill="1" applyBorder="1"/>
    <xf numFmtId="0" fontId="4" fillId="3" borderId="11" xfId="0" applyNumberFormat="1" applyFont="1" applyFill="1" applyBorder="1" applyAlignment="1">
      <alignment vertical="center" wrapText="1"/>
    </xf>
    <xf numFmtId="0" fontId="4" fillId="3" borderId="7" xfId="0" applyNumberFormat="1" applyFont="1" applyFill="1" applyBorder="1" applyAlignment="1">
      <alignment vertical="center" wrapText="1"/>
    </xf>
    <xf numFmtId="0" fontId="6" fillId="6" borderId="3" xfId="0" applyFont="1" applyFill="1" applyBorder="1" applyAlignment="1">
      <alignment vertical="center" wrapText="1"/>
    </xf>
    <xf numFmtId="3" fontId="13" fillId="3" borderId="1" xfId="0" applyNumberFormat="1" applyFont="1" applyFill="1" applyBorder="1" applyAlignment="1">
      <alignment horizontal="right" vertical="top" wrapText="1"/>
    </xf>
    <xf numFmtId="0" fontId="34" fillId="3" borderId="5" xfId="0" applyFont="1" applyFill="1" applyBorder="1"/>
    <xf numFmtId="0" fontId="32" fillId="3" borderId="0" xfId="0" applyFont="1" applyFill="1" applyBorder="1" applyAlignment="1">
      <alignment horizontal="left"/>
    </xf>
    <xf numFmtId="0" fontId="32" fillId="3" borderId="30" xfId="0" applyFont="1" applyFill="1" applyBorder="1" applyAlignment="1">
      <alignment horizontal="left"/>
    </xf>
    <xf numFmtId="0" fontId="33" fillId="3" borderId="0" xfId="0" applyFont="1" applyFill="1" applyBorder="1" applyAlignment="1">
      <alignment horizontal="left"/>
    </xf>
    <xf numFmtId="9" fontId="33" fillId="3" borderId="28" xfId="0" applyNumberFormat="1" applyFont="1" applyFill="1" applyBorder="1" applyAlignment="1">
      <alignment horizontal="left"/>
    </xf>
    <xf numFmtId="0" fontId="33" fillId="3" borderId="29" xfId="0" applyFont="1" applyFill="1" applyBorder="1" applyAlignment="1">
      <alignment horizontal="left"/>
    </xf>
    <xf numFmtId="9" fontId="33" fillId="3" borderId="31" xfId="0" applyNumberFormat="1" applyFont="1" applyFill="1" applyBorder="1" applyAlignment="1">
      <alignment horizontal="left"/>
    </xf>
    <xf numFmtId="0" fontId="9" fillId="3" borderId="0" xfId="0" applyFont="1" applyFill="1" applyBorder="1"/>
    <xf numFmtId="0" fontId="1" fillId="3" borderId="0" xfId="0" applyFont="1" applyFill="1" applyBorder="1" applyProtection="1"/>
    <xf numFmtId="3" fontId="30" fillId="3" borderId="7" xfId="0" applyNumberFormat="1" applyFont="1" applyFill="1" applyBorder="1" applyAlignment="1" applyProtection="1">
      <alignment horizontal="center" vertical="center" wrapText="1"/>
      <protection locked="0"/>
    </xf>
    <xf numFmtId="3" fontId="30" fillId="3" borderId="11" xfId="0" applyNumberFormat="1" applyFont="1" applyFill="1" applyBorder="1" applyAlignment="1" applyProtection="1">
      <alignment horizontal="center" vertical="center" wrapText="1"/>
      <protection locked="0"/>
    </xf>
    <xf numFmtId="3" fontId="13" fillId="0" borderId="32" xfId="0" applyNumberFormat="1" applyFont="1" applyFill="1" applyBorder="1" applyAlignment="1">
      <alignment horizontal="center" vertical="top" wrapText="1"/>
    </xf>
    <xf numFmtId="3" fontId="13" fillId="0" borderId="33" xfId="0" applyNumberFormat="1" applyFont="1" applyFill="1" applyBorder="1" applyAlignment="1">
      <alignment horizontal="center" vertical="top" wrapText="1"/>
    </xf>
    <xf numFmtId="3" fontId="13" fillId="0" borderId="34" xfId="0" applyNumberFormat="1" applyFont="1" applyFill="1" applyBorder="1" applyAlignment="1">
      <alignment horizontal="center" vertical="top" wrapText="1"/>
    </xf>
    <xf numFmtId="3" fontId="13" fillId="0" borderId="35" xfId="0" applyNumberFormat="1" applyFont="1" applyFill="1" applyBorder="1" applyAlignment="1">
      <alignment horizontal="center" vertical="top" wrapText="1"/>
    </xf>
    <xf numFmtId="0" fontId="13" fillId="3" borderId="0" xfId="0" applyFont="1" applyFill="1" applyAlignment="1">
      <alignment horizontal="left" vertical="top" wrapText="1" shrinkToFit="1"/>
    </xf>
    <xf numFmtId="0" fontId="13" fillId="3" borderId="0" xfId="0" applyFont="1" applyFill="1" applyBorder="1" applyAlignment="1">
      <alignment horizontal="left" vertical="center" wrapText="1" shrinkToFit="1"/>
    </xf>
    <xf numFmtId="0" fontId="23" fillId="3" borderId="0" xfId="0" applyFont="1" applyFill="1" applyAlignment="1">
      <alignment horizontal="left" vertical="top" wrapText="1" shrinkToFit="1"/>
    </xf>
    <xf numFmtId="0" fontId="31" fillId="4" borderId="12" xfId="0" applyFont="1" applyFill="1" applyBorder="1" applyAlignment="1" applyProtection="1">
      <alignment horizontal="center" vertical="center" wrapText="1"/>
      <protection locked="0"/>
    </xf>
    <xf numFmtId="0" fontId="31" fillId="4" borderId="13" xfId="0" applyFont="1" applyFill="1" applyBorder="1" applyAlignment="1" applyProtection="1">
      <alignment horizontal="center" vertical="center" wrapText="1"/>
      <protection locked="0"/>
    </xf>
    <xf numFmtId="0" fontId="31" fillId="4" borderId="14" xfId="0" applyFont="1" applyFill="1" applyBorder="1" applyAlignment="1" applyProtection="1">
      <alignment horizontal="center" vertical="center" wrapText="1"/>
      <protection locked="0"/>
    </xf>
    <xf numFmtId="0" fontId="31" fillId="4" borderId="15" xfId="0" applyFont="1" applyFill="1" applyBorder="1" applyAlignment="1" applyProtection="1">
      <alignment horizontal="center" vertical="center" wrapText="1"/>
      <protection locked="0"/>
    </xf>
    <xf numFmtId="0" fontId="31" fillId="4" borderId="16" xfId="0" applyFont="1" applyFill="1" applyBorder="1" applyAlignment="1" applyProtection="1">
      <alignment horizontal="center" vertical="center" wrapText="1"/>
      <protection locked="0"/>
    </xf>
    <xf numFmtId="0" fontId="31" fillId="4" borderId="17" xfId="0" applyFont="1" applyFill="1" applyBorder="1" applyAlignment="1" applyProtection="1">
      <alignment horizontal="center" vertical="center" wrapText="1"/>
      <protection locked="0"/>
    </xf>
    <xf numFmtId="0" fontId="17" fillId="3" borderId="14" xfId="0" applyFont="1" applyFill="1" applyBorder="1" applyAlignment="1" applyProtection="1">
      <alignment horizontal="center"/>
      <protection locked="0"/>
    </xf>
    <xf numFmtId="0" fontId="17" fillId="3" borderId="21" xfId="0" applyFont="1" applyFill="1" applyBorder="1" applyAlignment="1" applyProtection="1">
      <alignment horizontal="center"/>
      <protection locked="0"/>
    </xf>
    <xf numFmtId="0" fontId="25" fillId="3" borderId="0" xfId="0" applyFont="1" applyFill="1" applyAlignment="1">
      <alignment horizontal="left" vertical="center" textRotation="90"/>
    </xf>
    <xf numFmtId="3" fontId="4" fillId="3" borderId="11" xfId="0" applyNumberFormat="1" applyFont="1" applyFill="1" applyBorder="1" applyAlignment="1">
      <alignment horizontal="right" vertical="center" wrapText="1"/>
    </xf>
    <xf numFmtId="3" fontId="4" fillId="3" borderId="19" xfId="0" applyNumberFormat="1" applyFont="1" applyFill="1" applyBorder="1" applyAlignment="1">
      <alignment horizontal="right" vertical="center" wrapText="1"/>
    </xf>
    <xf numFmtId="4" fontId="6" fillId="6" borderId="3" xfId="0" applyNumberFormat="1" applyFont="1" applyFill="1" applyBorder="1" applyAlignment="1">
      <alignment horizontal="right" vertical="center" wrapText="1"/>
    </xf>
    <xf numFmtId="4" fontId="6" fillId="6" borderId="4" xfId="0" applyNumberFormat="1" applyFont="1" applyFill="1" applyBorder="1" applyAlignment="1">
      <alignment horizontal="right" vertical="center" wrapText="1"/>
    </xf>
    <xf numFmtId="4" fontId="28" fillId="5" borderId="3" xfId="0" applyNumberFormat="1" applyFont="1" applyFill="1" applyBorder="1" applyAlignment="1">
      <alignment horizontal="right" vertical="center" wrapText="1"/>
    </xf>
    <xf numFmtId="4" fontId="28" fillId="5" borderId="4" xfId="0" applyNumberFormat="1" applyFont="1" applyFill="1" applyBorder="1" applyAlignment="1">
      <alignment horizontal="right" vertical="center" wrapText="1"/>
    </xf>
    <xf numFmtId="0" fontId="24" fillId="3" borderId="8" xfId="0" applyFont="1" applyFill="1" applyBorder="1" applyAlignment="1">
      <alignment horizontal="left" vertical="center" wrapText="1"/>
    </xf>
    <xf numFmtId="0" fontId="24" fillId="3" borderId="9" xfId="0" applyFont="1" applyFill="1" applyBorder="1" applyAlignment="1">
      <alignment horizontal="left" vertical="center" wrapText="1"/>
    </xf>
    <xf numFmtId="0" fontId="24" fillId="3" borderId="2" xfId="0" applyFont="1" applyFill="1" applyBorder="1" applyAlignment="1">
      <alignment horizontal="left" vertical="center" wrapText="1"/>
    </xf>
    <xf numFmtId="0" fontId="24" fillId="0" borderId="1" xfId="0" applyFont="1" applyFill="1" applyBorder="1" applyAlignment="1">
      <alignment horizontal="left" vertical="center" wrapText="1"/>
    </xf>
    <xf numFmtId="0" fontId="24" fillId="0" borderId="8" xfId="0" applyFont="1" applyFill="1" applyBorder="1" applyAlignment="1">
      <alignment horizontal="left" vertical="center" wrapText="1"/>
    </xf>
    <xf numFmtId="0" fontId="24" fillId="0" borderId="9" xfId="0" applyFont="1" applyFill="1" applyBorder="1" applyAlignment="1">
      <alignment horizontal="left" vertical="center" wrapText="1"/>
    </xf>
    <xf numFmtId="0" fontId="24" fillId="0" borderId="2" xfId="0" applyFont="1" applyFill="1" applyBorder="1" applyAlignment="1">
      <alignment horizontal="left" vertical="center" wrapText="1"/>
    </xf>
    <xf numFmtId="0" fontId="36" fillId="3" borderId="0" xfId="0" applyFont="1" applyFill="1" applyBorder="1" applyAlignment="1">
      <alignment horizontal="left"/>
    </xf>
    <xf numFmtId="0" fontId="37" fillId="3" borderId="0" xfId="0" applyFont="1" applyFill="1" applyBorder="1" applyAlignment="1">
      <alignment horizontal="left"/>
    </xf>
    <xf numFmtId="0" fontId="37" fillId="3" borderId="29" xfId="0" applyFont="1" applyFill="1" applyBorder="1" applyAlignment="1">
      <alignment horizontal="left"/>
    </xf>
  </cellXfs>
  <cellStyles count="2">
    <cellStyle name="Hyperlink" xfId="1" builtinId="8"/>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microsoft.com/office/2006/relationships/vbaProject" Target="vbaProject.bin"/><Relationship Id="rId10"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it-CH"/>
  <c:roundedCorners val="0"/>
  <mc:AlternateContent xmlns:mc="http://schemas.openxmlformats.org/markup-compatibility/2006">
    <mc:Choice xmlns:c14="http://schemas.microsoft.com/office/drawing/2007/8/2/chart" Requires="c14">
      <c14:style val="117"/>
    </mc:Choice>
    <mc:Fallback>
      <c:style val="17"/>
    </mc:Fallback>
  </mc:AlternateContent>
  <c:chart>
    <c:autoTitleDeleted val="0"/>
    <c:plotArea>
      <c:layout/>
      <c:bubbleChart>
        <c:varyColors val="0"/>
        <c:ser>
          <c:idx val="1"/>
          <c:order val="0"/>
          <c:invertIfNegative val="0"/>
          <c:dLbls>
            <c:dLbl>
              <c:idx val="0"/>
              <c:tx>
                <c:strRef>
                  <c:f>Exportmatrix!$K$7</c:f>
                  <c:strCache>
                    <c:ptCount val="1"/>
                  </c:strCache>
                </c:strRef>
              </c:tx>
              <c:spPr/>
              <c:txPr>
                <a:bodyPr/>
                <a:lstStyle/>
                <a:p>
                  <a:pPr>
                    <a:defRPr sz="1100" b="0" i="0" strike="noStrike">
                      <a:solidFill>
                        <a:schemeClr val="bg1"/>
                      </a:solidFill>
                      <a:latin typeface="Arial"/>
                    </a:defRPr>
                  </a:pPr>
                  <a:endParaRPr lang="it-CH"/>
                </a:p>
              </c:txPr>
              <c:dLblPos val="ctr"/>
              <c:showLegendKey val="0"/>
              <c:showVal val="1"/>
              <c:showCatName val="0"/>
              <c:showSerName val="0"/>
              <c:showPercent val="0"/>
              <c:showBubbleSize val="0"/>
            </c:dLbl>
            <c:dLbl>
              <c:idx val="1"/>
              <c:tx>
                <c:strRef>
                  <c:f>Exportmatrix!$K$8</c:f>
                  <c:strCache>
                    <c:ptCount val="1"/>
                  </c:strCache>
                </c:strRef>
              </c:tx>
              <c:spPr/>
              <c:txPr>
                <a:bodyPr/>
                <a:lstStyle/>
                <a:p>
                  <a:pPr>
                    <a:defRPr sz="1100" b="0" i="0" strike="noStrike">
                      <a:solidFill>
                        <a:schemeClr val="bg1"/>
                      </a:solidFill>
                      <a:latin typeface="Arial"/>
                    </a:defRPr>
                  </a:pPr>
                  <a:endParaRPr lang="it-CH"/>
                </a:p>
              </c:txPr>
              <c:dLblPos val="ctr"/>
              <c:showLegendKey val="0"/>
              <c:showVal val="1"/>
              <c:showCatName val="0"/>
              <c:showSerName val="0"/>
              <c:showPercent val="0"/>
              <c:showBubbleSize val="0"/>
            </c:dLbl>
            <c:dLbl>
              <c:idx val="2"/>
              <c:tx>
                <c:strRef>
                  <c:f>Exportmatrix!$K$9</c:f>
                  <c:strCache>
                    <c:ptCount val="1"/>
                  </c:strCache>
                </c:strRef>
              </c:tx>
              <c:spPr/>
              <c:txPr>
                <a:bodyPr/>
                <a:lstStyle/>
                <a:p>
                  <a:pPr>
                    <a:defRPr sz="1100" b="0" i="0" strike="noStrike">
                      <a:solidFill>
                        <a:schemeClr val="bg1"/>
                      </a:solidFill>
                      <a:latin typeface="Arial"/>
                    </a:defRPr>
                  </a:pPr>
                  <a:endParaRPr lang="it-CH"/>
                </a:p>
              </c:txPr>
              <c:dLblPos val="ctr"/>
              <c:showLegendKey val="0"/>
              <c:showVal val="1"/>
              <c:showCatName val="0"/>
              <c:showSerName val="0"/>
              <c:showPercent val="0"/>
              <c:showBubbleSize val="0"/>
            </c:dLbl>
            <c:txPr>
              <a:bodyPr/>
              <a:lstStyle/>
              <a:p>
                <a:pPr>
                  <a:defRPr>
                    <a:solidFill>
                      <a:schemeClr val="bg1"/>
                    </a:solidFill>
                  </a:defRPr>
                </a:pPr>
                <a:endParaRPr lang="it-CH"/>
              </a:p>
            </c:txPr>
            <c:dLblPos val="ctr"/>
            <c:showLegendKey val="0"/>
            <c:showVal val="1"/>
            <c:showCatName val="0"/>
            <c:showSerName val="0"/>
            <c:showPercent val="0"/>
            <c:showBubbleSize val="0"/>
            <c:showLeaderLines val="0"/>
          </c:dLbls>
          <c:xVal>
            <c:numRef>
              <c:f>Exportmatrix!$S$7:$S$27</c:f>
              <c:numCache>
                <c:formatCode>0.00</c:formatCode>
                <c:ptCount val="21"/>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numCache>
            </c:numRef>
          </c:xVal>
          <c:yVal>
            <c:numRef>
              <c:f>Exportmatrix!$T$7:$T$27</c:f>
              <c:numCache>
                <c:formatCode>0.00</c:formatCode>
                <c:ptCount val="21"/>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numCache>
            </c:numRef>
          </c:yVal>
          <c:bubbleSize>
            <c:numRef>
              <c:f>Exportmatrix!$R$7:$R$27</c:f>
              <c:numCache>
                <c:formatCode>#,##0</c:formatCode>
                <c:ptCount val="21"/>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numCache>
            </c:numRef>
          </c:bubbleSize>
          <c:bubble3D val="0"/>
        </c:ser>
        <c:dLbls>
          <c:showLegendKey val="0"/>
          <c:showVal val="0"/>
          <c:showCatName val="0"/>
          <c:showSerName val="0"/>
          <c:showPercent val="0"/>
          <c:showBubbleSize val="0"/>
        </c:dLbls>
        <c:bubbleScale val="50"/>
        <c:showNegBubbles val="0"/>
        <c:axId val="62617792"/>
        <c:axId val="62618368"/>
      </c:bubbleChart>
      <c:valAx>
        <c:axId val="62617792"/>
        <c:scaling>
          <c:orientation val="minMax"/>
          <c:max val="1"/>
          <c:min val="0"/>
        </c:scaling>
        <c:delete val="0"/>
        <c:axPos val="b"/>
        <c:numFmt formatCode="0.0" sourceLinked="0"/>
        <c:majorTickMark val="out"/>
        <c:minorTickMark val="none"/>
        <c:tickLblPos val="low"/>
        <c:crossAx val="62618368"/>
        <c:crosses val="autoZero"/>
        <c:crossBetween val="midCat"/>
      </c:valAx>
      <c:valAx>
        <c:axId val="62618368"/>
        <c:scaling>
          <c:orientation val="minMax"/>
          <c:max val="1"/>
          <c:min val="0"/>
        </c:scaling>
        <c:delete val="0"/>
        <c:axPos val="l"/>
        <c:numFmt formatCode="0.0" sourceLinked="0"/>
        <c:majorTickMark val="out"/>
        <c:minorTickMark val="none"/>
        <c:tickLblPos val="low"/>
        <c:crossAx val="62617792"/>
        <c:crossesAt val="0"/>
        <c:crossBetween val="midCat"/>
      </c:valAx>
      <c:spPr>
        <a:gradFill>
          <a:gsLst>
            <a:gs pos="0">
              <a:srgbClr val="C00000"/>
            </a:gs>
            <a:gs pos="51000">
              <a:schemeClr val="bg1">
                <a:lumMod val="95000"/>
              </a:schemeClr>
            </a:gs>
            <a:gs pos="100000">
              <a:schemeClr val="accent3">
                <a:lumMod val="50000"/>
              </a:schemeClr>
            </a:gs>
          </a:gsLst>
          <a:lin ang="2700000" scaled="1"/>
        </a:gradFill>
      </c:spPr>
    </c:plotArea>
    <c:plotVisOnly val="1"/>
    <c:dispBlanksAs val="gap"/>
    <c:showDLblsOverMax val="0"/>
  </c:chart>
  <c:spPr>
    <a:ln>
      <a:noFill/>
    </a:ln>
  </c:spPr>
  <c:txPr>
    <a:bodyPr/>
    <a:lstStyle/>
    <a:p>
      <a:pPr>
        <a:defRPr>
          <a:latin typeface="Arial" pitchFamily="34" charset="0"/>
          <a:cs typeface="Arial" pitchFamily="34" charset="0"/>
        </a:defRPr>
      </a:pPr>
      <a:endParaRPr lang="it-CH"/>
    </a:p>
  </c:txPr>
  <c:printSettings>
    <c:headerFooter>
      <c:oddHeader>&amp;LHochschule für Technik und Wirtschaft HTW Chur
</c:oddHeader>
      <c:oddFooter>&amp;L&amp;"Arial,Standard"&amp;9XRisk-Check©&amp;Z&amp;"Arial,Standard"&amp;9Version 3.0&amp;R&amp;"Arial,Standard"&amp;9Seite 5</c:oddFooter>
    </c:headerFooter>
    <c:pageMargins b="0.78740157499999996" l="0.7" r="0.7" t="0.78740157499999996" header="0.3" footer="0.3"/>
    <c:pageSetup orientation="portrait"/>
  </c:printSettings>
</c:chartSpace>
</file>

<file path=xl/drawings/_rels/drawing1.xml.rels><?xml version="1.0" encoding="UTF-8" standalone="yes"?>
<Relationships xmlns="http://schemas.openxmlformats.org/package/2006/relationships"><Relationship Id="rId8" Type="http://schemas.openxmlformats.org/officeDocument/2006/relationships/hyperlink" Target="https://www.postfinance.ch/" TargetMode="External"/><Relationship Id="rId3" Type="http://schemas.openxmlformats.org/officeDocument/2006/relationships/image" Target="../media/image2.jpeg"/><Relationship Id="rId7" Type="http://schemas.openxmlformats.org/officeDocument/2006/relationships/image" Target="../media/image4.png"/><Relationship Id="rId2" Type="http://schemas.openxmlformats.org/officeDocument/2006/relationships/hyperlink" Target="http://www.htwchur.ch" TargetMode="External"/><Relationship Id="rId1" Type="http://schemas.openxmlformats.org/officeDocument/2006/relationships/image" Target="../media/image1.jpeg"/><Relationship Id="rId6" Type="http://schemas.openxmlformats.org/officeDocument/2006/relationships/hyperlink" Target="http://www.switzerland-ge.com/schweiz/export/de" TargetMode="External"/><Relationship Id="rId5" Type="http://schemas.openxmlformats.org/officeDocument/2006/relationships/image" Target="../media/image3.png"/><Relationship Id="rId4" Type="http://schemas.openxmlformats.org/officeDocument/2006/relationships/hyperlink" Target="http://www.heg-fr.ch/de/" TargetMode="External"/><Relationship Id="rId9" Type="http://schemas.openxmlformats.org/officeDocument/2006/relationships/image" Target="../media/image5.pn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5.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chart" Target="../charts/chart1.xml"/></Relationships>
</file>

<file path=xl/drawings/_rels/drawing6.xml.rels><?xml version="1.0" encoding="UTF-8" standalone="yes"?>
<Relationships xmlns="http://schemas.openxmlformats.org/package/2006/relationships"><Relationship Id="rId1" Type="http://schemas.openxmlformats.org/officeDocument/2006/relationships/image" Target="../media/image1.jpeg"/></Relationships>
</file>

<file path=xl/drawings/_rels/drawing7.xml.rels><?xml version="1.0" encoding="UTF-8" standalone="yes"?>
<Relationships xmlns="http://schemas.openxmlformats.org/package/2006/relationships"><Relationship Id="rId1" Type="http://schemas.openxmlformats.org/officeDocument/2006/relationships/image" Target="../media/image1.jpeg"/></Relationships>
</file>

<file path=xl/drawings/_rels/drawing8.xml.rels><?xml version="1.0" encoding="UTF-8" standalone="yes"?>
<Relationships xmlns="http://schemas.openxmlformats.org/package/2006/relationships"><Relationship Id="rId1" Type="http://schemas.openxmlformats.org/officeDocument/2006/relationships/image" Target="../media/image1.jpeg"/></Relationships>
</file>

<file path=xl/drawings/_rels/drawing9.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1</xdr:col>
      <xdr:colOff>748205</xdr:colOff>
      <xdr:row>2</xdr:row>
      <xdr:rowOff>97615</xdr:rowOff>
    </xdr:to>
    <xdr:pic>
      <xdr:nvPicPr>
        <xdr:cNvPr id="2" name="Grafik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90500" y="0"/>
          <a:ext cx="748205" cy="461681"/>
        </a:xfrm>
        <a:prstGeom prst="rect">
          <a:avLst/>
        </a:prstGeom>
      </xdr:spPr>
    </xdr:pic>
    <xdr:clientData/>
  </xdr:twoCellAnchor>
  <xdr:twoCellAnchor editAs="oneCell">
    <xdr:from>
      <xdr:col>1</xdr:col>
      <xdr:colOff>552874</xdr:colOff>
      <xdr:row>7</xdr:row>
      <xdr:rowOff>373788</xdr:rowOff>
    </xdr:from>
    <xdr:to>
      <xdr:col>1</xdr:col>
      <xdr:colOff>3341794</xdr:colOff>
      <xdr:row>7</xdr:row>
      <xdr:rowOff>1193797</xdr:rowOff>
    </xdr:to>
    <xdr:pic>
      <xdr:nvPicPr>
        <xdr:cNvPr id="3" name="Grafik 2" descr="http://www.htwchur.ch/uploads/media/htw_chur_rgb.jpg">
          <a:hlinkClick xmlns:r="http://schemas.openxmlformats.org/officeDocument/2006/relationships" r:id="rId2"/>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747607" y="1982455"/>
          <a:ext cx="2788920" cy="82000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466512</xdr:colOff>
      <xdr:row>8</xdr:row>
      <xdr:rowOff>544243</xdr:rowOff>
    </xdr:from>
    <xdr:to>
      <xdr:col>1</xdr:col>
      <xdr:colOff>3278292</xdr:colOff>
      <xdr:row>8</xdr:row>
      <xdr:rowOff>980855</xdr:rowOff>
    </xdr:to>
    <xdr:pic>
      <xdr:nvPicPr>
        <xdr:cNvPr id="4" name="Grafik 3" descr="https://multidoc.heg-fr.ch/img/logo_heg_small.png">
          <a:hlinkClick xmlns:r="http://schemas.openxmlformats.org/officeDocument/2006/relationships" r:id="rId4"/>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661245" y="3659976"/>
          <a:ext cx="2811780" cy="43661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1098976</xdr:colOff>
      <xdr:row>7</xdr:row>
      <xdr:rowOff>347133</xdr:rowOff>
    </xdr:from>
    <xdr:to>
      <xdr:col>2</xdr:col>
      <xdr:colOff>3125896</xdr:colOff>
      <xdr:row>7</xdr:row>
      <xdr:rowOff>1170093</xdr:rowOff>
    </xdr:to>
    <xdr:pic>
      <xdr:nvPicPr>
        <xdr:cNvPr id="5" name="Grafik 4" descr="Startseite">
          <a:hlinkClick xmlns:r="http://schemas.openxmlformats.org/officeDocument/2006/relationships" r:id="rId6"/>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5645576" y="1955800"/>
          <a:ext cx="2026920" cy="82296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1221738</xdr:colOff>
      <xdr:row>8</xdr:row>
      <xdr:rowOff>435093</xdr:rowOff>
    </xdr:from>
    <xdr:to>
      <xdr:col>2</xdr:col>
      <xdr:colOff>3187698</xdr:colOff>
      <xdr:row>8</xdr:row>
      <xdr:rowOff>1138768</xdr:rowOff>
    </xdr:to>
    <xdr:pic>
      <xdr:nvPicPr>
        <xdr:cNvPr id="6" name="Grafik 5" descr="Datei:Logo PostFinance.svg">
          <a:hlinkClick xmlns:r="http://schemas.openxmlformats.org/officeDocument/2006/relationships" r:id="rId8"/>
        </xdr:cNvPr>
        <xdr:cNvPicPr>
          <a:picLocks noChangeAspect="1" noChangeArrowheads="1"/>
        </xdr:cNvPicPr>
      </xdr:nvPicPr>
      <xdr:blipFill>
        <a:blip xmlns:r="http://schemas.openxmlformats.org/officeDocument/2006/relationships" r:embed="rId9" cstate="print">
          <a:extLst>
            <a:ext uri="{28A0092B-C50C-407E-A947-70E740481C1C}">
              <a14:useLocalDpi xmlns:a14="http://schemas.microsoft.com/office/drawing/2010/main" val="0"/>
            </a:ext>
          </a:extLst>
        </a:blip>
        <a:srcRect/>
        <a:stretch>
          <a:fillRect/>
        </a:stretch>
      </xdr:blipFill>
      <xdr:spPr bwMode="auto">
        <a:xfrm>
          <a:off x="5768338" y="3550826"/>
          <a:ext cx="1965960" cy="7036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2</xdr:col>
      <xdr:colOff>508719</xdr:colOff>
      <xdr:row>2</xdr:row>
      <xdr:rowOff>100034</xdr:rowOff>
    </xdr:to>
    <xdr:pic>
      <xdr:nvPicPr>
        <xdr:cNvPr id="3" name="Grafik 2"/>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94733" y="0"/>
          <a:ext cx="748205" cy="470148"/>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1</xdr:col>
      <xdr:colOff>748205</xdr:colOff>
      <xdr:row>2</xdr:row>
      <xdr:rowOff>89148</xdr:rowOff>
    </xdr:to>
    <xdr:pic>
      <xdr:nvPicPr>
        <xdr:cNvPr id="4" name="Grafik 3"/>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94733" y="0"/>
          <a:ext cx="748205" cy="470148"/>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1</xdr:col>
      <xdr:colOff>748205</xdr:colOff>
      <xdr:row>2</xdr:row>
      <xdr:rowOff>89148</xdr:rowOff>
    </xdr:to>
    <xdr:pic>
      <xdr:nvPicPr>
        <xdr:cNvPr id="6" name="Grafik 5"/>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94733" y="0"/>
          <a:ext cx="748205" cy="470148"/>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xdr:from>
      <xdr:col>1</xdr:col>
      <xdr:colOff>346285</xdr:colOff>
      <xdr:row>5</xdr:row>
      <xdr:rowOff>24553</xdr:rowOff>
    </xdr:from>
    <xdr:to>
      <xdr:col>7</xdr:col>
      <xdr:colOff>313266</xdr:colOff>
      <xdr:row>30</xdr:row>
      <xdr:rowOff>8467</xdr:rowOff>
    </xdr:to>
    <xdr:graphicFrame macro="">
      <xdr:nvGraphicFramePr>
        <xdr:cNvPr id="4" name="Diagramm 3"/>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0</xdr:colOff>
      <xdr:row>0</xdr:row>
      <xdr:rowOff>0</xdr:rowOff>
    </xdr:from>
    <xdr:to>
      <xdr:col>1</xdr:col>
      <xdr:colOff>748205</xdr:colOff>
      <xdr:row>2</xdr:row>
      <xdr:rowOff>89148</xdr:rowOff>
    </xdr:to>
    <xdr:pic>
      <xdr:nvPicPr>
        <xdr:cNvPr id="7" name="Grafik 6"/>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94733" y="0"/>
          <a:ext cx="748205" cy="470148"/>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1</xdr:col>
      <xdr:colOff>748205</xdr:colOff>
      <xdr:row>2</xdr:row>
      <xdr:rowOff>80681</xdr:rowOff>
    </xdr:to>
    <xdr:pic>
      <xdr:nvPicPr>
        <xdr:cNvPr id="3" name="Grafik 2"/>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88259" y="0"/>
          <a:ext cx="748205" cy="457199"/>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1</xdr:col>
      <xdr:colOff>748205</xdr:colOff>
      <xdr:row>2</xdr:row>
      <xdr:rowOff>80681</xdr:rowOff>
    </xdr:to>
    <xdr:pic>
      <xdr:nvPicPr>
        <xdr:cNvPr id="2" name="Grafik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80975" y="0"/>
          <a:ext cx="748205" cy="461681"/>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1</xdr:col>
      <xdr:colOff>748205</xdr:colOff>
      <xdr:row>2</xdr:row>
      <xdr:rowOff>80681</xdr:rowOff>
    </xdr:to>
    <xdr:pic>
      <xdr:nvPicPr>
        <xdr:cNvPr id="2" name="Grafik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80975" y="0"/>
          <a:ext cx="748205" cy="461681"/>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1</xdr:col>
      <xdr:colOff>748205</xdr:colOff>
      <xdr:row>2</xdr:row>
      <xdr:rowOff>80681</xdr:rowOff>
    </xdr:to>
    <xdr:pic>
      <xdr:nvPicPr>
        <xdr:cNvPr id="2" name="Grafik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80975" y="0"/>
          <a:ext cx="748205" cy="461681"/>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lehmannralph\AppData\Local\Microsoft\Windows\Temporary%20Internet%20Files\Content.Outlook\VI083OPJ\Prototyp%20Exportrisiko%20Check%202013-02-04.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enu"/>
      <sheetName val="Company Data - Manual"/>
      <sheetName val="New Export Business Opportunity"/>
      <sheetName val="Information"/>
      <sheetName val="Export Risk Matrix"/>
      <sheetName val="Deal_Template"/>
      <sheetName val="Deal_1"/>
      <sheetName val="Deal_2"/>
      <sheetName val="Deal_3"/>
      <sheetName val="Deal_4"/>
    </sheetNames>
    <sheetDataSet>
      <sheetData sheetId="0">
        <row r="54">
          <cell r="B54" t="str">
            <v>Very low</v>
          </cell>
        </row>
        <row r="55">
          <cell r="B55" t="str">
            <v>Low</v>
          </cell>
        </row>
        <row r="56">
          <cell r="B56" t="str">
            <v>Medium</v>
          </cell>
        </row>
        <row r="57">
          <cell r="B57" t="str">
            <v>High</v>
          </cell>
        </row>
        <row r="58">
          <cell r="B58" t="str">
            <v>Very high</v>
          </cell>
        </row>
        <row r="61">
          <cell r="B61" t="str">
            <v>Very low</v>
          </cell>
        </row>
        <row r="62">
          <cell r="B62" t="str">
            <v>Low</v>
          </cell>
        </row>
        <row r="63">
          <cell r="B63" t="str">
            <v>Medium</v>
          </cell>
        </row>
        <row r="64">
          <cell r="B64" t="str">
            <v>High</v>
          </cell>
        </row>
        <row r="65">
          <cell r="B65" t="str">
            <v>Very high</v>
          </cell>
        </row>
        <row r="95">
          <cell r="B95" t="str">
            <v>Project</v>
          </cell>
        </row>
        <row r="96">
          <cell r="B96" t="str">
            <v>Foreign Market</v>
          </cell>
        </row>
        <row r="97">
          <cell r="B97" t="str">
            <v>to be defined…</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theme/theme1.xml><?xml version="1.0" encoding="utf-8"?>
<a:theme xmlns:a="http://schemas.openxmlformats.org/drawingml/2006/main" name="Larissa">
  <a:themeElements>
    <a:clrScheme name="Lariss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Lariss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2.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5.xml"/><Relationship Id="rId1" Type="http://schemas.openxmlformats.org/officeDocument/2006/relationships/printerSettings" Target="../printerSettings/printerSettings5.bin"/><Relationship Id="rId4" Type="http://schemas.openxmlformats.org/officeDocument/2006/relationships/comments" Target="../comments3.xml"/></Relationships>
</file>

<file path=xl/worksheets/_rels/sheet6.xml.rels><?xml version="1.0" encoding="UTF-8" standalone="yes"?>
<Relationships xmlns="http://schemas.openxmlformats.org/package/2006/relationships"><Relationship Id="rId8" Type="http://schemas.openxmlformats.org/officeDocument/2006/relationships/hyperlink" Target="http://www.doingbusiness.org/data/exploretopics/paying-taxes" TargetMode="External"/><Relationship Id="rId13" Type="http://schemas.openxmlformats.org/officeDocument/2006/relationships/hyperlink" Target="http://www.wto.org/english/res_e/statis_e/statis_bis_e.htm?solution=WTO&amp;path=/Dashboards/MAPS&amp;file=Tariff.wcdf&amp;bookmarkState=%7b%22impl%22:%22client%22,%22params%22:%7b%22langParam%22:%22en%22%7d%7d" TargetMode="External"/><Relationship Id="rId18" Type="http://schemas.openxmlformats.org/officeDocument/2006/relationships/hyperlink" Target="http://www.internationalpropertyrightsindex.org/ranking" TargetMode="External"/><Relationship Id="rId26" Type="http://schemas.openxmlformats.org/officeDocument/2006/relationships/drawing" Target="../drawings/drawing6.xml"/><Relationship Id="rId3" Type="http://schemas.openxmlformats.org/officeDocument/2006/relationships/hyperlink" Target="http://www.transparency.ch/de/publikationen/Les_indices_de_TI/index.php" TargetMode="External"/><Relationship Id="rId21" Type="http://schemas.openxmlformats.org/officeDocument/2006/relationships/hyperlink" Target="http://www.heritage.org/index/heatmap" TargetMode="External"/><Relationship Id="rId7" Type="http://schemas.openxmlformats.org/officeDocument/2006/relationships/hyperlink" Target="http://www.doingbusiness.org/data/exploretopics/employing-workers" TargetMode="External"/><Relationship Id="rId12" Type="http://schemas.openxmlformats.org/officeDocument/2006/relationships/hyperlink" Target="http://www.eulerhermes-aktuell.de/de/laenderinformationen/laenderinformationen.html" TargetMode="External"/><Relationship Id="rId17" Type="http://schemas.openxmlformats.org/officeDocument/2006/relationships/hyperlink" Target="http://www.efbs.admin.ch/fileadmin/efbs-dateien/transportguideline/d-SECO-Dual-use-Gueterkontrollverordnung-2008.pdf" TargetMode="External"/><Relationship Id="rId25" Type="http://schemas.openxmlformats.org/officeDocument/2006/relationships/printerSettings" Target="../printerSettings/printerSettings6.bin"/><Relationship Id="rId2" Type="http://schemas.openxmlformats.org/officeDocument/2006/relationships/hyperlink" Target="http://www.doingbusiness.org/data/exploretopics/enforcing-contracts" TargetMode="External"/><Relationship Id="rId16" Type="http://schemas.openxmlformats.org/officeDocument/2006/relationships/hyperlink" Target="http://www.atradius.co.uk/creditmanagementknowledge/publications/europeanpaymentbehaviour.html" TargetMode="External"/><Relationship Id="rId20" Type="http://schemas.openxmlformats.org/officeDocument/2006/relationships/hyperlink" Target="http://www.emdat.be/" TargetMode="External"/><Relationship Id="rId1" Type="http://schemas.openxmlformats.org/officeDocument/2006/relationships/hyperlink" Target="http://www.controlrisks.com/Riskmap/Pages/RiskMap.aspx" TargetMode="External"/><Relationship Id="rId6" Type="http://schemas.openxmlformats.org/officeDocument/2006/relationships/hyperlink" Target="http://www.doingbusiness.org/data/exploretopics/trading-across-borders" TargetMode="External"/><Relationship Id="rId11" Type="http://schemas.openxmlformats.org/officeDocument/2006/relationships/hyperlink" Target="http://worldjusticeproject.org/rule-of-law-index" TargetMode="External"/><Relationship Id="rId24" Type="http://schemas.openxmlformats.org/officeDocument/2006/relationships/hyperlink" Target="http://www.seco.admin.ch/themen/00513/00620/" TargetMode="External"/><Relationship Id="rId5" Type="http://schemas.openxmlformats.org/officeDocument/2006/relationships/hyperlink" Target="http://www.eda.admin.ch/eda/de/home/travad/travel.html" TargetMode="External"/><Relationship Id="rId15" Type="http://schemas.openxmlformats.org/officeDocument/2006/relationships/hyperlink" Target="http://data.worldbank.org/indicator/NY.GDP.MKTP.KD.ZG" TargetMode="External"/><Relationship Id="rId23" Type="http://schemas.openxmlformats.org/officeDocument/2006/relationships/hyperlink" Target="http://earthquake.usgs.gov/earthquakes/map/" TargetMode="External"/><Relationship Id="rId28" Type="http://schemas.openxmlformats.org/officeDocument/2006/relationships/comments" Target="../comments4.xml"/><Relationship Id="rId10" Type="http://schemas.openxmlformats.org/officeDocument/2006/relationships/hyperlink" Target="http://www.who.int/research/en/" TargetMode="External"/><Relationship Id="rId19" Type="http://schemas.openxmlformats.org/officeDocument/2006/relationships/hyperlink" Target="http://www.controlrisks.com/Riskmap/Pages/RiskMap.aspx" TargetMode="External"/><Relationship Id="rId4" Type="http://schemas.openxmlformats.org/officeDocument/2006/relationships/hyperlink" Target="http://www.doingbusiness.org/data/exploretopics/trading-across-borders" TargetMode="External"/><Relationship Id="rId9" Type="http://schemas.openxmlformats.org/officeDocument/2006/relationships/hyperlink" Target="http://data.worldbank.org/indicator/NY.GDP.DEFL.KD.ZG" TargetMode="External"/><Relationship Id="rId14" Type="http://schemas.openxmlformats.org/officeDocument/2006/relationships/hyperlink" Target="http://severe.worldweather.wmo.int/" TargetMode="External"/><Relationship Id="rId22" Type="http://schemas.openxmlformats.org/officeDocument/2006/relationships/hyperlink" Target="http://www.heritage.org/index/heatmap" TargetMode="External"/><Relationship Id="rId27" Type="http://schemas.openxmlformats.org/officeDocument/2006/relationships/vmlDrawing" Target="../drawings/vmlDrawing4.vml"/></Relationships>
</file>

<file path=xl/worksheets/_rels/sheet7.xml.rels><?xml version="1.0" encoding="UTF-8" standalone="yes"?>
<Relationships xmlns="http://schemas.openxmlformats.org/package/2006/relationships"><Relationship Id="rId8" Type="http://schemas.openxmlformats.org/officeDocument/2006/relationships/hyperlink" Target="http://www.doingbusiness.org/data/exploretopics/paying-taxes" TargetMode="External"/><Relationship Id="rId13" Type="http://schemas.openxmlformats.org/officeDocument/2006/relationships/hyperlink" Target="http://www.wto.org/english/res_e/statis_e/statis_bis_e.htm?solution=WTO&amp;path=/Dashboards/MAPS&amp;file=Tariff.wcdf&amp;bookmarkState=%7b%22impl%22:%22client%22,%22params%22:%7b%22langParam%22:%22en%22%7d%7d" TargetMode="External"/><Relationship Id="rId18" Type="http://schemas.openxmlformats.org/officeDocument/2006/relationships/hyperlink" Target="http://www.internationalpropertyrightsindex.org/ranking" TargetMode="External"/><Relationship Id="rId26" Type="http://schemas.openxmlformats.org/officeDocument/2006/relationships/vmlDrawing" Target="../drawings/vmlDrawing5.vml"/><Relationship Id="rId3" Type="http://schemas.openxmlformats.org/officeDocument/2006/relationships/hyperlink" Target="http://www.transparency.ch/de/publikationen/Les_indices_de_TI/index.php" TargetMode="External"/><Relationship Id="rId21" Type="http://schemas.openxmlformats.org/officeDocument/2006/relationships/hyperlink" Target="http://www.heritage.org/index/heatmap" TargetMode="External"/><Relationship Id="rId7" Type="http://schemas.openxmlformats.org/officeDocument/2006/relationships/hyperlink" Target="http://www.doingbusiness.org/data/exploretopics/employing-workers" TargetMode="External"/><Relationship Id="rId12" Type="http://schemas.openxmlformats.org/officeDocument/2006/relationships/hyperlink" Target="http://www.eulerhermes-aktuell.de/de/laenderinformationen/laenderinformationen.html" TargetMode="External"/><Relationship Id="rId17" Type="http://schemas.openxmlformats.org/officeDocument/2006/relationships/hyperlink" Target="http://www.efbs.admin.ch/fileadmin/efbs-dateien/transportguideline/d-SECO-Dual-use-Gueterkontrollverordnung-2008.pdf" TargetMode="External"/><Relationship Id="rId25" Type="http://schemas.openxmlformats.org/officeDocument/2006/relationships/drawing" Target="../drawings/drawing7.xml"/><Relationship Id="rId2" Type="http://schemas.openxmlformats.org/officeDocument/2006/relationships/hyperlink" Target="http://www.doingbusiness.org/data/exploretopics/enforcing-contracts" TargetMode="External"/><Relationship Id="rId16" Type="http://schemas.openxmlformats.org/officeDocument/2006/relationships/hyperlink" Target="http://www.atradius.co.uk/creditmanagementknowledge/publications/europeanpaymentbehaviour.html" TargetMode="External"/><Relationship Id="rId20" Type="http://schemas.openxmlformats.org/officeDocument/2006/relationships/hyperlink" Target="http://www.emdat.be/" TargetMode="External"/><Relationship Id="rId1" Type="http://schemas.openxmlformats.org/officeDocument/2006/relationships/hyperlink" Target="http://www.controlrisks.com/Riskmap/Pages/RiskMap.aspx" TargetMode="External"/><Relationship Id="rId6" Type="http://schemas.openxmlformats.org/officeDocument/2006/relationships/hyperlink" Target="http://www.doingbusiness.org/data/exploretopics/trading-across-borders" TargetMode="External"/><Relationship Id="rId11" Type="http://schemas.openxmlformats.org/officeDocument/2006/relationships/hyperlink" Target="http://worldjusticeproject.org/rule-of-law-index" TargetMode="External"/><Relationship Id="rId24" Type="http://schemas.openxmlformats.org/officeDocument/2006/relationships/hyperlink" Target="http://www.seco.admin.ch/themen/00513/00620/" TargetMode="External"/><Relationship Id="rId5" Type="http://schemas.openxmlformats.org/officeDocument/2006/relationships/hyperlink" Target="http://www.eda.admin.ch/eda/de/home/travad/travel.html" TargetMode="External"/><Relationship Id="rId15" Type="http://schemas.openxmlformats.org/officeDocument/2006/relationships/hyperlink" Target="http://data.worldbank.org/indicator/NY.GDP.MKTP.KD.ZG" TargetMode="External"/><Relationship Id="rId23" Type="http://schemas.openxmlformats.org/officeDocument/2006/relationships/hyperlink" Target="http://earthquake.usgs.gov/earthquakes/map/" TargetMode="External"/><Relationship Id="rId10" Type="http://schemas.openxmlformats.org/officeDocument/2006/relationships/hyperlink" Target="http://www.who.int/research/en/" TargetMode="External"/><Relationship Id="rId19" Type="http://schemas.openxmlformats.org/officeDocument/2006/relationships/hyperlink" Target="http://www.controlrisks.com/Riskmap/Pages/RiskMap.aspx" TargetMode="External"/><Relationship Id="rId4" Type="http://schemas.openxmlformats.org/officeDocument/2006/relationships/hyperlink" Target="http://www.doingbusiness.org/data/exploretopics/trading-across-borders" TargetMode="External"/><Relationship Id="rId9" Type="http://schemas.openxmlformats.org/officeDocument/2006/relationships/hyperlink" Target="http://data.worldbank.org/indicator/NY.GDP.DEFL.KD.ZG" TargetMode="External"/><Relationship Id="rId14" Type="http://schemas.openxmlformats.org/officeDocument/2006/relationships/hyperlink" Target="http://severe.worldweather.wmo.int/" TargetMode="External"/><Relationship Id="rId22" Type="http://schemas.openxmlformats.org/officeDocument/2006/relationships/hyperlink" Target="http://www.heritage.org/index/heatmap" TargetMode="External"/><Relationship Id="rId27" Type="http://schemas.openxmlformats.org/officeDocument/2006/relationships/comments" Target="../comments5.xml"/></Relationships>
</file>

<file path=xl/worksheets/_rels/sheet8.xml.rels><?xml version="1.0" encoding="UTF-8" standalone="yes"?>
<Relationships xmlns="http://schemas.openxmlformats.org/package/2006/relationships"><Relationship Id="rId8" Type="http://schemas.openxmlformats.org/officeDocument/2006/relationships/hyperlink" Target="http://www.doingbusiness.org/data/exploretopics/paying-taxes" TargetMode="External"/><Relationship Id="rId13" Type="http://schemas.openxmlformats.org/officeDocument/2006/relationships/hyperlink" Target="http://www.wto.org/english/res_e/statis_e/statis_bis_e.htm?solution=WTO&amp;path=/Dashboards/MAPS&amp;file=Tariff.wcdf&amp;bookmarkState=%7b%22impl%22:%22client%22,%22params%22:%7b%22langParam%22:%22en%22%7d%7d" TargetMode="External"/><Relationship Id="rId18" Type="http://schemas.openxmlformats.org/officeDocument/2006/relationships/hyperlink" Target="http://www.internationalpropertyrightsindex.org/ranking" TargetMode="External"/><Relationship Id="rId26" Type="http://schemas.openxmlformats.org/officeDocument/2006/relationships/drawing" Target="../drawings/drawing8.xml"/><Relationship Id="rId3" Type="http://schemas.openxmlformats.org/officeDocument/2006/relationships/hyperlink" Target="http://www.transparency.ch/de/publikationen/Les_indices_de_TI/index.php" TargetMode="External"/><Relationship Id="rId21" Type="http://schemas.openxmlformats.org/officeDocument/2006/relationships/hyperlink" Target="http://www.heritage.org/index/heatmap" TargetMode="External"/><Relationship Id="rId7" Type="http://schemas.openxmlformats.org/officeDocument/2006/relationships/hyperlink" Target="http://www.doingbusiness.org/data/exploretopics/employing-workers" TargetMode="External"/><Relationship Id="rId12" Type="http://schemas.openxmlformats.org/officeDocument/2006/relationships/hyperlink" Target="http://www.eulerhermes-aktuell.de/de/laenderinformationen/laenderinformationen.html" TargetMode="External"/><Relationship Id="rId17" Type="http://schemas.openxmlformats.org/officeDocument/2006/relationships/hyperlink" Target="http://www.efbs.admin.ch/fileadmin/efbs-dateien/transportguideline/d-SECO-Dual-use-Gueterkontrollverordnung-2008.pdf" TargetMode="External"/><Relationship Id="rId25" Type="http://schemas.openxmlformats.org/officeDocument/2006/relationships/printerSettings" Target="../printerSettings/printerSettings7.bin"/><Relationship Id="rId2" Type="http://schemas.openxmlformats.org/officeDocument/2006/relationships/hyperlink" Target="http://www.doingbusiness.org/data/exploretopics/enforcing-contracts" TargetMode="External"/><Relationship Id="rId16" Type="http://schemas.openxmlformats.org/officeDocument/2006/relationships/hyperlink" Target="http://www.atradius.co.uk/creditmanagementknowledge/publications/europeanpaymentbehaviour.html" TargetMode="External"/><Relationship Id="rId20" Type="http://schemas.openxmlformats.org/officeDocument/2006/relationships/hyperlink" Target="http://www.emdat.be/" TargetMode="External"/><Relationship Id="rId1" Type="http://schemas.openxmlformats.org/officeDocument/2006/relationships/hyperlink" Target="http://www.controlrisks.com/Riskmap/Pages/RiskMap.aspx" TargetMode="External"/><Relationship Id="rId6" Type="http://schemas.openxmlformats.org/officeDocument/2006/relationships/hyperlink" Target="http://www.doingbusiness.org/data/exploretopics/trading-across-borders" TargetMode="External"/><Relationship Id="rId11" Type="http://schemas.openxmlformats.org/officeDocument/2006/relationships/hyperlink" Target="http://worldjusticeproject.org/rule-of-law-index" TargetMode="External"/><Relationship Id="rId24" Type="http://schemas.openxmlformats.org/officeDocument/2006/relationships/hyperlink" Target="http://www.seco.admin.ch/themen/00513/00620/" TargetMode="External"/><Relationship Id="rId5" Type="http://schemas.openxmlformats.org/officeDocument/2006/relationships/hyperlink" Target="http://www.eda.admin.ch/eda/de/home/travad/travel.html" TargetMode="External"/><Relationship Id="rId15" Type="http://schemas.openxmlformats.org/officeDocument/2006/relationships/hyperlink" Target="http://data.worldbank.org/indicator/NY.GDP.MKTP.KD.ZG" TargetMode="External"/><Relationship Id="rId23" Type="http://schemas.openxmlformats.org/officeDocument/2006/relationships/hyperlink" Target="http://earthquake.usgs.gov/earthquakes/map/" TargetMode="External"/><Relationship Id="rId28" Type="http://schemas.openxmlformats.org/officeDocument/2006/relationships/comments" Target="../comments6.xml"/><Relationship Id="rId10" Type="http://schemas.openxmlformats.org/officeDocument/2006/relationships/hyperlink" Target="http://www.who.int/research/en/" TargetMode="External"/><Relationship Id="rId19" Type="http://schemas.openxmlformats.org/officeDocument/2006/relationships/hyperlink" Target="http://www.controlrisks.com/Riskmap/Pages/RiskMap.aspx" TargetMode="External"/><Relationship Id="rId4" Type="http://schemas.openxmlformats.org/officeDocument/2006/relationships/hyperlink" Target="http://www.doingbusiness.org/data/exploretopics/trading-across-borders" TargetMode="External"/><Relationship Id="rId9" Type="http://schemas.openxmlformats.org/officeDocument/2006/relationships/hyperlink" Target="http://data.worldbank.org/indicator/NY.GDP.DEFL.KD.ZG" TargetMode="External"/><Relationship Id="rId14" Type="http://schemas.openxmlformats.org/officeDocument/2006/relationships/hyperlink" Target="http://severe.worldweather.wmo.int/" TargetMode="External"/><Relationship Id="rId22" Type="http://schemas.openxmlformats.org/officeDocument/2006/relationships/hyperlink" Target="http://www.heritage.org/index/heatmap" TargetMode="External"/><Relationship Id="rId27" Type="http://schemas.openxmlformats.org/officeDocument/2006/relationships/vmlDrawing" Target="../drawings/vmlDrawing6.vml"/></Relationships>
</file>

<file path=xl/worksheets/_rels/sheet9.xml.rels><?xml version="1.0" encoding="UTF-8" standalone="yes"?>
<Relationships xmlns="http://schemas.openxmlformats.org/package/2006/relationships"><Relationship Id="rId8" Type="http://schemas.openxmlformats.org/officeDocument/2006/relationships/hyperlink" Target="http://www.doingbusiness.org/data/exploretopics/paying-taxes" TargetMode="External"/><Relationship Id="rId13" Type="http://schemas.openxmlformats.org/officeDocument/2006/relationships/hyperlink" Target="http://www.wto.org/english/res_e/statis_e/statis_bis_e.htm?solution=WTO&amp;path=/Dashboards/MAPS&amp;file=Tariff.wcdf&amp;bookmarkState=%7b%22impl%22:%22client%22,%22params%22:%7b%22langParam%22:%22en%22%7d%7d" TargetMode="External"/><Relationship Id="rId18" Type="http://schemas.openxmlformats.org/officeDocument/2006/relationships/hyperlink" Target="http://www.internationalpropertyrightsindex.org/ranking" TargetMode="External"/><Relationship Id="rId26" Type="http://schemas.openxmlformats.org/officeDocument/2006/relationships/vmlDrawing" Target="../drawings/vmlDrawing7.vml"/><Relationship Id="rId3" Type="http://schemas.openxmlformats.org/officeDocument/2006/relationships/hyperlink" Target="http://www.transparency.ch/de/publikationen/Les_indices_de_TI/index.php" TargetMode="External"/><Relationship Id="rId21" Type="http://schemas.openxmlformats.org/officeDocument/2006/relationships/hyperlink" Target="http://www.heritage.org/index/heatmap" TargetMode="External"/><Relationship Id="rId7" Type="http://schemas.openxmlformats.org/officeDocument/2006/relationships/hyperlink" Target="http://www.doingbusiness.org/data/exploretopics/employing-workers" TargetMode="External"/><Relationship Id="rId12" Type="http://schemas.openxmlformats.org/officeDocument/2006/relationships/hyperlink" Target="http://www.eulerhermes-aktuell.de/de/laenderinformationen/laenderinformationen.html" TargetMode="External"/><Relationship Id="rId17" Type="http://schemas.openxmlformats.org/officeDocument/2006/relationships/hyperlink" Target="http://www.efbs.admin.ch/fileadmin/efbs-dateien/transportguideline/d-SECO-Dual-use-Gueterkontrollverordnung-2008.pdf" TargetMode="External"/><Relationship Id="rId25" Type="http://schemas.openxmlformats.org/officeDocument/2006/relationships/drawing" Target="../drawings/drawing9.xml"/><Relationship Id="rId2" Type="http://schemas.openxmlformats.org/officeDocument/2006/relationships/hyperlink" Target="http://www.doingbusiness.org/data/exploretopics/enforcing-contracts" TargetMode="External"/><Relationship Id="rId16" Type="http://schemas.openxmlformats.org/officeDocument/2006/relationships/hyperlink" Target="http://www.atradius.co.uk/creditmanagementknowledge/publications/europeanpaymentbehaviour.html" TargetMode="External"/><Relationship Id="rId20" Type="http://schemas.openxmlformats.org/officeDocument/2006/relationships/hyperlink" Target="http://www.emdat.be/" TargetMode="External"/><Relationship Id="rId1" Type="http://schemas.openxmlformats.org/officeDocument/2006/relationships/hyperlink" Target="http://www.controlrisks.com/Riskmap/Pages/RiskMap.aspx" TargetMode="External"/><Relationship Id="rId6" Type="http://schemas.openxmlformats.org/officeDocument/2006/relationships/hyperlink" Target="http://www.doingbusiness.org/data/exploretopics/trading-across-borders" TargetMode="External"/><Relationship Id="rId11" Type="http://schemas.openxmlformats.org/officeDocument/2006/relationships/hyperlink" Target="http://worldjusticeproject.org/rule-of-law-index" TargetMode="External"/><Relationship Id="rId24" Type="http://schemas.openxmlformats.org/officeDocument/2006/relationships/hyperlink" Target="http://www.seco.admin.ch/themen/00513/00620/" TargetMode="External"/><Relationship Id="rId5" Type="http://schemas.openxmlformats.org/officeDocument/2006/relationships/hyperlink" Target="http://www.eda.admin.ch/eda/de/home/travad/travel.html" TargetMode="External"/><Relationship Id="rId15" Type="http://schemas.openxmlformats.org/officeDocument/2006/relationships/hyperlink" Target="http://data.worldbank.org/indicator/NY.GDP.MKTP.KD.ZG" TargetMode="External"/><Relationship Id="rId23" Type="http://schemas.openxmlformats.org/officeDocument/2006/relationships/hyperlink" Target="http://earthquake.usgs.gov/earthquakes/map/" TargetMode="External"/><Relationship Id="rId10" Type="http://schemas.openxmlformats.org/officeDocument/2006/relationships/hyperlink" Target="http://www.who.int/research/en/" TargetMode="External"/><Relationship Id="rId19" Type="http://schemas.openxmlformats.org/officeDocument/2006/relationships/hyperlink" Target="http://www.controlrisks.com/Riskmap/Pages/RiskMap.aspx" TargetMode="External"/><Relationship Id="rId4" Type="http://schemas.openxmlformats.org/officeDocument/2006/relationships/hyperlink" Target="http://www.doingbusiness.org/data/exploretopics/trading-across-borders" TargetMode="External"/><Relationship Id="rId9" Type="http://schemas.openxmlformats.org/officeDocument/2006/relationships/hyperlink" Target="http://data.worldbank.org/indicator/NY.GDP.DEFL.KD.ZG" TargetMode="External"/><Relationship Id="rId14" Type="http://schemas.openxmlformats.org/officeDocument/2006/relationships/hyperlink" Target="http://severe.worldweather.wmo.int/" TargetMode="External"/><Relationship Id="rId22" Type="http://schemas.openxmlformats.org/officeDocument/2006/relationships/hyperlink" Target="http://www.heritage.org/index/heatmap" TargetMode="External"/><Relationship Id="rId27" Type="http://schemas.openxmlformats.org/officeDocument/2006/relationships/comments" Target="../comments7.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3"/>
  <dimension ref="B2:O12"/>
  <sheetViews>
    <sheetView topLeftCell="A4" zoomScale="90" zoomScaleNormal="90" zoomScalePageLayoutView="70" workbookViewId="0">
      <selection activeCell="B11" sqref="B11:C11"/>
    </sheetView>
  </sheetViews>
  <sheetFormatPr baseColWidth="10" defaultColWidth="11.5546875" defaultRowHeight="13.8" x14ac:dyDescent="0.25"/>
  <cols>
    <col min="1" max="1" width="2.6640625" style="2" customWidth="1"/>
    <col min="2" max="2" width="63.44140625" style="2" customWidth="1"/>
    <col min="3" max="3" width="63.33203125" style="2" customWidth="1"/>
    <col min="4" max="4" width="11.5546875" style="2" hidden="1" customWidth="1"/>
    <col min="5" max="15" width="11.5546875" style="7"/>
    <col min="16" max="16384" width="11.5546875" style="2"/>
  </cols>
  <sheetData>
    <row r="2" spans="2:15" ht="15" customHeight="1" x14ac:dyDescent="0.25"/>
    <row r="3" spans="2:15" ht="15" customHeight="1" x14ac:dyDescent="0.25"/>
    <row r="4" spans="2:15" s="18" customFormat="1" ht="15" customHeight="1" x14ac:dyDescent="0.25">
      <c r="B4" s="86" t="s">
        <v>180</v>
      </c>
      <c r="E4" s="7"/>
      <c r="F4" s="7"/>
      <c r="G4" s="7"/>
      <c r="H4" s="7"/>
      <c r="I4" s="7"/>
      <c r="J4" s="7"/>
      <c r="K4" s="7"/>
      <c r="L4" s="7"/>
      <c r="M4" s="7"/>
      <c r="N4" s="7"/>
      <c r="O4" s="7"/>
    </row>
    <row r="5" spans="2:15" ht="18.600000000000001" customHeight="1" x14ac:dyDescent="0.25"/>
    <row r="6" spans="2:15" ht="31.2" customHeight="1" x14ac:dyDescent="0.2">
      <c r="B6" s="101" t="s">
        <v>181</v>
      </c>
      <c r="C6" s="101"/>
      <c r="D6" s="35"/>
      <c r="E6" s="45"/>
      <c r="F6" s="45"/>
      <c r="G6" s="45"/>
      <c r="H6" s="45"/>
      <c r="I6" s="45"/>
      <c r="J6" s="45"/>
      <c r="K6" s="45"/>
      <c r="L6" s="45"/>
      <c r="M6" s="45"/>
    </row>
    <row r="7" spans="2:15" ht="16.95" customHeight="1" x14ac:dyDescent="0.25">
      <c r="B7" s="39"/>
      <c r="C7" s="39"/>
    </row>
    <row r="8" spans="2:15" ht="118.95" customHeight="1" x14ac:dyDescent="0.25">
      <c r="B8" s="38"/>
      <c r="C8" s="38"/>
    </row>
    <row r="9" spans="2:15" ht="123.6" customHeight="1" x14ac:dyDescent="0.3">
      <c r="B9" s="40"/>
      <c r="C9" s="41"/>
    </row>
    <row r="10" spans="2:15" ht="28.95" customHeight="1" x14ac:dyDescent="0.25">
      <c r="B10" s="1"/>
      <c r="C10" s="36"/>
    </row>
    <row r="11" spans="2:15" ht="75" customHeight="1" x14ac:dyDescent="0.25">
      <c r="B11" s="101" t="s">
        <v>182</v>
      </c>
      <c r="C11" s="101"/>
    </row>
    <row r="12" spans="2:15" x14ac:dyDescent="0.25">
      <c r="B12" s="37"/>
      <c r="C12" s="36"/>
    </row>
  </sheetData>
  <sheetProtection selectLockedCells="1" selectUnlockedCells="1"/>
  <mergeCells count="2">
    <mergeCell ref="B6:C6"/>
    <mergeCell ref="B11:C11"/>
  </mergeCells>
  <pageMargins left="0.7" right="0.7" top="0.75" bottom="0.75" header="0.3" footer="0.3"/>
  <pageSetup paperSize="9" orientation="landscape" r:id="rId1"/>
  <headerFooter>
    <oddHeader>&amp;L&amp;"Arial,Standard"&amp;9Hochschule für Technik und Wirtschaft HTW Chur
&amp;C&amp;"Arial,Standard"&amp;9Hochschule für Wirtschaft HSW Freiburg&amp;10
&amp;R&amp;"Arial,Standard"&amp;9XRisk-Check©
Version 3.0</oddHeader>
    <oddFooter>&amp;L&amp;"Arial,Standard"&amp;9Switzerland Global Entreprise&amp;C
&amp;"Arial,Standard"&amp;9PostFinance&amp;R&amp;"Arial,Standard"&amp;9Seite 1</oddFooter>
  </headerFooter>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Tabelle1"/>
  <dimension ref="A2:N16"/>
  <sheetViews>
    <sheetView zoomScale="90" zoomScaleNormal="90" zoomScalePageLayoutView="70" workbookViewId="0">
      <selection activeCell="C7" sqref="C7"/>
    </sheetView>
  </sheetViews>
  <sheetFormatPr baseColWidth="10" defaultColWidth="11.5546875" defaultRowHeight="13.8" x14ac:dyDescent="0.25"/>
  <cols>
    <col min="1" max="1" width="2.6640625" style="2" customWidth="1"/>
    <col min="2" max="2" width="3.33203125" style="2" customWidth="1"/>
    <col min="3" max="3" width="123.6640625" style="2" customWidth="1"/>
    <col min="4" max="16384" width="11.5546875" style="2"/>
  </cols>
  <sheetData>
    <row r="2" spans="1:14" ht="15" customHeight="1" x14ac:dyDescent="0.25"/>
    <row r="3" spans="1:14" ht="15" customHeight="1" x14ac:dyDescent="0.25"/>
    <row r="4" spans="1:14" s="7" customFormat="1" ht="15" customHeight="1" x14ac:dyDescent="0.25">
      <c r="A4" s="18"/>
      <c r="B4" s="86" t="s">
        <v>183</v>
      </c>
      <c r="C4" s="18"/>
    </row>
    <row r="6" spans="1:14" ht="57" customHeight="1" x14ac:dyDescent="0.2">
      <c r="B6" s="101" t="s">
        <v>184</v>
      </c>
      <c r="C6" s="101"/>
      <c r="D6" s="35"/>
      <c r="E6" s="35"/>
      <c r="F6" s="35"/>
      <c r="G6" s="35"/>
      <c r="H6" s="35"/>
      <c r="I6" s="35"/>
      <c r="J6" s="35"/>
      <c r="K6" s="35"/>
      <c r="L6" s="35"/>
      <c r="M6" s="35"/>
      <c r="N6" s="35"/>
    </row>
    <row r="7" spans="1:14" ht="28.95" customHeight="1" x14ac:dyDescent="0.2">
      <c r="B7" s="37" t="s">
        <v>102</v>
      </c>
      <c r="C7" s="36" t="s">
        <v>208</v>
      </c>
    </row>
    <row r="8" spans="1:14" ht="52.2" customHeight="1" x14ac:dyDescent="0.25">
      <c r="B8" s="37" t="s">
        <v>103</v>
      </c>
      <c r="C8" s="36" t="s">
        <v>185</v>
      </c>
    </row>
    <row r="9" spans="1:14" ht="51.6" customHeight="1" x14ac:dyDescent="0.2">
      <c r="B9" s="37" t="s">
        <v>104</v>
      </c>
      <c r="C9" s="36" t="s">
        <v>186</v>
      </c>
    </row>
    <row r="10" spans="1:14" ht="72" customHeight="1" x14ac:dyDescent="0.2">
      <c r="B10" s="37" t="s">
        <v>105</v>
      </c>
      <c r="C10" s="36" t="s">
        <v>187</v>
      </c>
    </row>
    <row r="11" spans="1:14" ht="39.6" customHeight="1" x14ac:dyDescent="0.2">
      <c r="B11" s="37" t="s">
        <v>106</v>
      </c>
      <c r="C11" s="36" t="s">
        <v>188</v>
      </c>
    </row>
    <row r="12" spans="1:14" ht="37.200000000000003" customHeight="1" x14ac:dyDescent="0.25">
      <c r="B12" s="37" t="s">
        <v>107</v>
      </c>
      <c r="C12" s="36" t="s">
        <v>189</v>
      </c>
    </row>
    <row r="13" spans="1:14" ht="38.4" customHeight="1" x14ac:dyDescent="0.25">
      <c r="B13" s="102" t="s">
        <v>190</v>
      </c>
      <c r="C13" s="102"/>
    </row>
    <row r="14" spans="1:14" ht="55.2" customHeight="1" x14ac:dyDescent="0.25"/>
    <row r="16" spans="1:14" x14ac:dyDescent="0.25">
      <c r="B16" s="103"/>
      <c r="C16" s="101"/>
    </row>
  </sheetData>
  <sheetProtection selectLockedCells="1" selectUnlockedCells="1"/>
  <mergeCells count="3">
    <mergeCell ref="B6:C6"/>
    <mergeCell ref="B13:C13"/>
    <mergeCell ref="B16:C16"/>
  </mergeCells>
  <pageMargins left="0.7" right="0.7" top="0.75" bottom="0.75" header="0.3" footer="0.3"/>
  <pageSetup paperSize="9" orientation="landscape" r:id="rId1"/>
  <headerFooter>
    <oddHeader>&amp;L&amp;"Arial,Standard"&amp;9Hochschule für Technik und Wirtschaft HTW Chur
&amp;C&amp;"Arial,Standard"&amp;9Hochschule für Wirtschaft HSW Freiburg&amp;R&amp;"Arial,Standard"&amp;9XRisk-Check©
Version 3.0</oddHeader>
    <oddFooter>&amp;L&amp;"Arial,Standard"&amp;9Switzerland Global Entreprise&amp;C&amp;"Arial,Standard"&amp;9PostFinance&amp;R&amp;"Arial,Standard"&amp;9Seite 2</oddFooter>
  </headerFooter>
  <drawing r:id="rId2"/>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2"/>
  <dimension ref="A2:J21"/>
  <sheetViews>
    <sheetView zoomScale="90" zoomScaleNormal="90" zoomScalePageLayoutView="70" workbookViewId="0">
      <selection activeCell="B10" sqref="B10"/>
    </sheetView>
  </sheetViews>
  <sheetFormatPr baseColWidth="10" defaultColWidth="11.5546875" defaultRowHeight="14.4" x14ac:dyDescent="0.3"/>
  <cols>
    <col min="1" max="1" width="2.6640625" style="1" customWidth="1"/>
    <col min="2" max="2" width="26" style="1" bestFit="1" customWidth="1"/>
    <col min="3" max="3" width="32.33203125" style="1" customWidth="1"/>
    <col min="4" max="7" width="11.5546875" style="1"/>
    <col min="8" max="8" width="16.6640625" style="1" bestFit="1" customWidth="1"/>
    <col min="9" max="16384" width="11.5546875" style="1"/>
  </cols>
  <sheetData>
    <row r="2" spans="1:10" ht="15" customHeight="1" x14ac:dyDescent="0.3">
      <c r="B2" s="2"/>
    </row>
    <row r="3" spans="1:10" ht="15" customHeight="1" x14ac:dyDescent="0.3"/>
    <row r="4" spans="1:10" s="11" customFormat="1" ht="15" customHeight="1" x14ac:dyDescent="0.3">
      <c r="A4" s="3"/>
      <c r="B4" s="86" t="s">
        <v>191</v>
      </c>
      <c r="C4" s="5"/>
      <c r="D4" s="5"/>
      <c r="E4" s="5"/>
      <c r="F4" s="5"/>
      <c r="G4" s="5"/>
      <c r="H4" s="6"/>
    </row>
    <row r="5" spans="1:10" x14ac:dyDescent="0.3">
      <c r="B5" s="7"/>
      <c r="D5" s="7"/>
      <c r="E5" s="7"/>
      <c r="F5" s="7"/>
      <c r="G5" s="8"/>
      <c r="H5" s="9"/>
    </row>
    <row r="6" spans="1:10" ht="25.5" x14ac:dyDescent="0.25">
      <c r="B6" s="50" t="s">
        <v>192</v>
      </c>
      <c r="C6" s="71"/>
      <c r="D6" s="21"/>
      <c r="E6" s="10"/>
      <c r="F6" s="10"/>
      <c r="G6" s="10"/>
    </row>
    <row r="7" spans="1:10" x14ac:dyDescent="0.3">
      <c r="A7" s="11"/>
      <c r="B7" s="10"/>
      <c r="C7" s="12"/>
      <c r="D7" s="10"/>
      <c r="E7" s="10"/>
      <c r="F7" s="10"/>
      <c r="G7" s="10"/>
      <c r="I7" s="11"/>
      <c r="J7" s="11"/>
    </row>
    <row r="8" spans="1:10" ht="25.5" x14ac:dyDescent="0.25">
      <c r="A8" s="11"/>
      <c r="B8" s="50" t="s">
        <v>193</v>
      </c>
      <c r="C8" s="95"/>
      <c r="D8" s="10"/>
      <c r="E8" s="10"/>
      <c r="F8" s="10"/>
      <c r="G8" s="10"/>
      <c r="I8" s="11"/>
      <c r="J8" s="11"/>
    </row>
    <row r="9" spans="1:10" x14ac:dyDescent="0.3">
      <c r="A9" s="11"/>
      <c r="B9" s="10"/>
      <c r="C9" s="12"/>
      <c r="D9" s="10"/>
      <c r="E9" s="10"/>
      <c r="F9" s="10"/>
      <c r="G9" s="10"/>
      <c r="I9" s="13"/>
      <c r="J9" s="11"/>
    </row>
    <row r="10" spans="1:10" ht="25.5" x14ac:dyDescent="0.25">
      <c r="A10" s="11"/>
      <c r="B10" s="50" t="s">
        <v>194</v>
      </c>
      <c r="C10" s="96"/>
      <c r="D10" s="21"/>
      <c r="E10" s="10"/>
      <c r="F10" s="10"/>
      <c r="G10" s="10"/>
      <c r="I10" s="14"/>
      <c r="J10" s="11"/>
    </row>
    <row r="11" spans="1:10" x14ac:dyDescent="0.3">
      <c r="A11" s="11"/>
      <c r="I11" s="15"/>
      <c r="J11" s="11"/>
    </row>
    <row r="12" spans="1:10" x14ac:dyDescent="0.3">
      <c r="A12" s="11"/>
      <c r="I12" s="16"/>
      <c r="J12" s="11"/>
    </row>
    <row r="13" spans="1:10" x14ac:dyDescent="0.3">
      <c r="A13" s="11"/>
      <c r="B13" s="10"/>
      <c r="C13" s="10"/>
      <c r="D13" s="10"/>
      <c r="E13" s="10"/>
      <c r="F13" s="10"/>
      <c r="G13" s="10"/>
      <c r="H13" s="17"/>
      <c r="I13" s="15"/>
      <c r="J13" s="11"/>
    </row>
    <row r="14" spans="1:10" x14ac:dyDescent="0.3">
      <c r="A14" s="11"/>
      <c r="B14" s="11"/>
      <c r="C14" s="11"/>
      <c r="D14" s="11"/>
      <c r="E14" s="11"/>
      <c r="F14" s="11"/>
      <c r="G14" s="11"/>
      <c r="H14" s="11"/>
      <c r="I14" s="11"/>
      <c r="J14" s="11"/>
    </row>
    <row r="15" spans="1:10" x14ac:dyDescent="0.3">
      <c r="A15" s="11"/>
      <c r="B15" s="11"/>
      <c r="C15" s="11"/>
      <c r="D15" s="11"/>
      <c r="E15" s="11"/>
      <c r="F15" s="11"/>
      <c r="G15" s="11"/>
      <c r="H15" s="11"/>
      <c r="I15" s="11"/>
      <c r="J15" s="11"/>
    </row>
    <row r="16" spans="1:10" ht="15" x14ac:dyDescent="0.25">
      <c r="A16" s="11"/>
      <c r="B16" s="11"/>
      <c r="C16" s="11"/>
      <c r="D16" s="11"/>
      <c r="E16" s="11"/>
      <c r="F16" s="11"/>
      <c r="G16" s="11"/>
      <c r="H16" s="11"/>
      <c r="I16" s="11"/>
      <c r="J16" s="11"/>
    </row>
    <row r="17" spans="1:10" ht="15" x14ac:dyDescent="0.25">
      <c r="A17" s="11"/>
      <c r="B17" s="11"/>
      <c r="C17" s="11"/>
      <c r="D17" s="11"/>
      <c r="E17" s="11"/>
      <c r="F17" s="11"/>
      <c r="G17" s="11"/>
      <c r="H17" s="11"/>
      <c r="I17" s="11"/>
      <c r="J17" s="11"/>
    </row>
    <row r="18" spans="1:10" ht="15" x14ac:dyDescent="0.25">
      <c r="A18" s="11"/>
      <c r="B18" s="11"/>
      <c r="C18" s="11"/>
      <c r="D18" s="11"/>
      <c r="E18" s="11"/>
      <c r="F18" s="11"/>
      <c r="G18" s="11"/>
      <c r="H18" s="11"/>
      <c r="I18" s="11"/>
      <c r="J18" s="11"/>
    </row>
    <row r="19" spans="1:10" ht="15" x14ac:dyDescent="0.25">
      <c r="A19" s="11"/>
      <c r="B19" s="11"/>
      <c r="C19" s="11"/>
      <c r="D19" s="11"/>
      <c r="E19" s="11"/>
      <c r="F19" s="11"/>
      <c r="G19" s="11"/>
      <c r="H19" s="11"/>
      <c r="I19" s="11"/>
      <c r="J19" s="11"/>
    </row>
    <row r="20" spans="1:10" ht="15" x14ac:dyDescent="0.25">
      <c r="A20" s="11"/>
      <c r="B20" s="11"/>
      <c r="C20" s="11"/>
      <c r="D20" s="11"/>
      <c r="E20" s="11"/>
      <c r="F20" s="11"/>
      <c r="G20" s="11"/>
      <c r="H20" s="11"/>
      <c r="I20" s="11"/>
      <c r="J20" s="11"/>
    </row>
    <row r="21" spans="1:10" ht="15" x14ac:dyDescent="0.25">
      <c r="A21" s="11"/>
      <c r="B21" s="11"/>
      <c r="C21" s="11"/>
      <c r="D21" s="11"/>
      <c r="E21" s="11"/>
      <c r="F21" s="11"/>
      <c r="G21" s="11"/>
      <c r="H21" s="11"/>
      <c r="I21" s="11"/>
      <c r="J21" s="11"/>
    </row>
  </sheetData>
  <sheetProtection selectLockedCells="1"/>
  <pageMargins left="0.7" right="0.7" top="0.75" bottom="0.75" header="0.3" footer="0.3"/>
  <pageSetup paperSize="9" orientation="landscape" r:id="rId1"/>
  <headerFooter>
    <oddHeader>&amp;L&amp;"Arial,Standard"&amp;9Hochschule für Technik und Wirtschaft HTW Chur
&amp;C&amp;"Arial,Standard"&amp;9Hochschule für Wirtschaft HSW Freiburg&amp;R&amp;"Arial,Standard"&amp;9XRisk-Check©
Version 3.0</oddHeader>
    <oddFooter>&amp;L&amp;"Arial,Standard"&amp;9Switzerland Global Entreprise&amp;C&amp;"Arial,Standard"&amp;9PostFinance&amp;R&amp;"Arial,Standard"&amp;9Seite 3</oddFooter>
  </headerFooter>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Tabelle5"/>
  <dimension ref="A1:I27"/>
  <sheetViews>
    <sheetView zoomScale="90" zoomScaleNormal="90" zoomScalePageLayoutView="70" workbookViewId="0">
      <selection activeCell="D2" sqref="D2:E4"/>
    </sheetView>
  </sheetViews>
  <sheetFormatPr baseColWidth="10" defaultColWidth="11.5546875" defaultRowHeight="13.8" x14ac:dyDescent="0.25"/>
  <cols>
    <col min="1" max="1" width="2.6640625" style="2" customWidth="1"/>
    <col min="2" max="2" width="19" style="2" customWidth="1"/>
    <col min="3" max="3" width="19.44140625" style="2" customWidth="1"/>
    <col min="4" max="4" width="17.6640625" style="2" customWidth="1"/>
    <col min="5" max="5" width="17.88671875" style="2" customWidth="1"/>
    <col min="6" max="6" width="14.33203125" style="2" customWidth="1"/>
    <col min="7" max="7" width="11.44140625" style="2" customWidth="1"/>
    <col min="8" max="8" width="12.109375" style="2" customWidth="1"/>
    <col min="9" max="9" width="13.6640625" style="2" customWidth="1"/>
    <col min="10" max="10" width="15.6640625" style="2" customWidth="1"/>
    <col min="11" max="16384" width="11.5546875" style="2"/>
  </cols>
  <sheetData>
    <row r="1" spans="1:9" ht="14.4" thickBot="1" x14ac:dyDescent="0.3">
      <c r="C1" s="43"/>
      <c r="D1" s="43"/>
      <c r="E1" s="43"/>
      <c r="F1" s="42"/>
    </row>
    <row r="2" spans="1:9" ht="15" customHeight="1" x14ac:dyDescent="0.25">
      <c r="A2" s="7"/>
      <c r="B2" s="7"/>
      <c r="C2" s="94"/>
      <c r="D2" s="104" t="s">
        <v>204</v>
      </c>
      <c r="E2" s="105"/>
      <c r="F2" s="110"/>
      <c r="G2" s="7"/>
      <c r="H2" s="7"/>
      <c r="I2" s="7"/>
    </row>
    <row r="3" spans="1:9" ht="13.2" customHeight="1" x14ac:dyDescent="0.25">
      <c r="A3" s="7"/>
      <c r="B3" s="7"/>
      <c r="C3" s="94"/>
      <c r="D3" s="106"/>
      <c r="E3" s="107"/>
      <c r="F3" s="110"/>
      <c r="G3" s="7"/>
      <c r="H3" s="7"/>
      <c r="I3" s="7"/>
    </row>
    <row r="4" spans="1:9" s="7" customFormat="1" ht="19.95" customHeight="1" thickBot="1" x14ac:dyDescent="0.35">
      <c r="A4" s="18"/>
      <c r="B4" s="86" t="s">
        <v>195</v>
      </c>
      <c r="C4" s="44"/>
      <c r="D4" s="108"/>
      <c r="E4" s="109"/>
      <c r="F4" s="111"/>
      <c r="G4" s="18"/>
      <c r="H4" s="18"/>
      <c r="I4" s="18"/>
    </row>
    <row r="6" spans="1:9" ht="48" x14ac:dyDescent="0.2">
      <c r="B6" s="65" t="s">
        <v>59</v>
      </c>
      <c r="C6" s="65" t="s">
        <v>110</v>
      </c>
      <c r="D6" s="65" t="s">
        <v>112</v>
      </c>
      <c r="E6" s="65" t="s">
        <v>196</v>
      </c>
      <c r="F6" s="65" t="s">
        <v>114</v>
      </c>
      <c r="G6" s="66" t="s">
        <v>109</v>
      </c>
      <c r="H6" s="67" t="s">
        <v>197</v>
      </c>
      <c r="I6" s="67" t="s">
        <v>203</v>
      </c>
    </row>
    <row r="7" spans="1:9" ht="13.95" x14ac:dyDescent="0.25">
      <c r="B7" s="46" t="str">
        <f t="shared" ref="B7:B27" ca="1" si="0">IF(ROW(J7)&gt;COUNTA(x),"",IF(INDIRECT("'"&amp;INDEX(x,ROW(J7))&amp;"'!C6")&lt;&gt;"",INDIRECT("'"&amp;INDEX(x,ROW(J7))&amp;"'!C6"),""))</f>
        <v/>
      </c>
      <c r="C7" s="46" t="str">
        <f t="shared" ref="C7:C27" ca="1" si="1">IF(ROW(K7)&gt;COUNTA(x),"",IF(INDIRECT("'"&amp;INDEX(x,ROW(K7))&amp;"'!C7")&lt;&gt;"",INDIRECT("'"&amp;INDEX(x,ROW(K7))&amp;"'!C7"),""))</f>
        <v/>
      </c>
      <c r="D7" s="46" t="str">
        <f t="shared" ref="D7:D27" ca="1" si="2">IF(ROW(L7)&gt;COUNTA(x),"",IF(INDIRECT("'"&amp;INDEX(x,ROW(L7))&amp;"'!C8")&lt;&gt;"",INDIRECT("'"&amp;INDEX(x,ROW(L7))&amp;"'!C8"),""))</f>
        <v/>
      </c>
      <c r="E7" s="46" t="str">
        <f t="shared" ref="E7:E27" ca="1" si="3">IF(ROW(L7)&gt;COUNTA(x),"",IF(INDIRECT("'"&amp;INDEX(x,ROW(L7))&amp;"'!C9")&lt;&gt;"",INDIRECT("'"&amp;INDEX(x,ROW(L7))&amp;"'!C9"),""))</f>
        <v/>
      </c>
      <c r="F7" s="47" t="str">
        <f t="shared" ref="F7:F27" ca="1" si="4">IF(ROW(L7)&gt;COUNTA(x),"",IF(INDIRECT("'"&amp;INDEX(x,ROW(L7))&amp;"'!C10")&lt;&gt;"",INDIRECT("'"&amp;INDEX(x,ROW(L7))&amp;"'!C10"),""))</f>
        <v/>
      </c>
      <c r="G7" s="48" t="str">
        <f t="shared" ref="G7:G27" ca="1" si="5">IF(ROW(L7)&gt;COUNTA(x),"",IF(INDIRECT("'"&amp;INDEX(x,ROW(L7))&amp;"'!F6")&lt;&gt;"",INDIRECT("'"&amp;INDEX(x,ROW(L7))&amp;"'!F6"),""))</f>
        <v/>
      </c>
      <c r="H7" s="48" t="str">
        <f t="shared" ref="H7:H27" ca="1" si="6">IF(ROW(L7)&gt;COUNTA(x),"",IF(INDIRECT("'"&amp;INDEX(x,ROW(L7))&amp;"'!F9")&lt;&gt;"",INDIRECT("'"&amp;INDEX(x,ROW(L7))&amp;"'!F9"),""))</f>
        <v/>
      </c>
      <c r="I7" s="48" t="str">
        <f t="shared" ref="I7:I27" ca="1" si="7">IF(ROW(L7)&gt;COUNTA(x),"",IF(INDIRECT("'"&amp;INDEX(x,ROW(L7))&amp;"'!F10")&lt;&gt;"",INDIRECT("'"&amp;INDEX(x,ROW(L7))&amp;"'!F10"),""))</f>
        <v/>
      </c>
    </row>
    <row r="8" spans="1:9" ht="13.95" x14ac:dyDescent="0.25">
      <c r="B8" s="46" t="str">
        <f t="shared" ca="1" si="0"/>
        <v/>
      </c>
      <c r="C8" s="46" t="str">
        <f t="shared" ca="1" si="1"/>
        <v/>
      </c>
      <c r="D8" s="46" t="str">
        <f t="shared" ca="1" si="2"/>
        <v/>
      </c>
      <c r="E8" s="46" t="str">
        <f t="shared" ca="1" si="3"/>
        <v/>
      </c>
      <c r="F8" s="47" t="str">
        <f t="shared" ca="1" si="4"/>
        <v/>
      </c>
      <c r="G8" s="48" t="str">
        <f t="shared" ca="1" si="5"/>
        <v/>
      </c>
      <c r="H8" s="48" t="str">
        <f t="shared" ca="1" si="6"/>
        <v/>
      </c>
      <c r="I8" s="48" t="str">
        <f t="shared" ca="1" si="7"/>
        <v/>
      </c>
    </row>
    <row r="9" spans="1:9" ht="13.95" x14ac:dyDescent="0.25">
      <c r="B9" s="46" t="str">
        <f t="shared" ca="1" si="0"/>
        <v/>
      </c>
      <c r="C9" s="46" t="str">
        <f t="shared" ca="1" si="1"/>
        <v/>
      </c>
      <c r="D9" s="46" t="str">
        <f t="shared" ca="1" si="2"/>
        <v/>
      </c>
      <c r="E9" s="46" t="str">
        <f t="shared" ca="1" si="3"/>
        <v/>
      </c>
      <c r="F9" s="47" t="str">
        <f t="shared" ca="1" si="4"/>
        <v/>
      </c>
      <c r="G9" s="48" t="str">
        <f t="shared" ca="1" si="5"/>
        <v/>
      </c>
      <c r="H9" s="48" t="str">
        <f t="shared" ca="1" si="6"/>
        <v/>
      </c>
      <c r="I9" s="48" t="str">
        <f t="shared" ca="1" si="7"/>
        <v/>
      </c>
    </row>
    <row r="10" spans="1:9" ht="13.95" x14ac:dyDescent="0.25">
      <c r="B10" s="46" t="str">
        <f t="shared" ca="1" si="0"/>
        <v/>
      </c>
      <c r="C10" s="46" t="str">
        <f t="shared" ca="1" si="1"/>
        <v/>
      </c>
      <c r="D10" s="46" t="str">
        <f t="shared" ca="1" si="2"/>
        <v/>
      </c>
      <c r="E10" s="46" t="str">
        <f t="shared" ca="1" si="3"/>
        <v/>
      </c>
      <c r="F10" s="47" t="str">
        <f t="shared" ca="1" si="4"/>
        <v/>
      </c>
      <c r="G10" s="48" t="str">
        <f t="shared" ca="1" si="5"/>
        <v/>
      </c>
      <c r="H10" s="48" t="str">
        <f t="shared" ca="1" si="6"/>
        <v/>
      </c>
      <c r="I10" s="48" t="str">
        <f t="shared" ca="1" si="7"/>
        <v/>
      </c>
    </row>
    <row r="11" spans="1:9" ht="13.95" x14ac:dyDescent="0.25">
      <c r="B11" s="46" t="str">
        <f t="shared" ca="1" si="0"/>
        <v/>
      </c>
      <c r="C11" s="46" t="str">
        <f t="shared" ca="1" si="1"/>
        <v/>
      </c>
      <c r="D11" s="46" t="str">
        <f t="shared" ca="1" si="2"/>
        <v/>
      </c>
      <c r="E11" s="46" t="str">
        <f t="shared" ca="1" si="3"/>
        <v/>
      </c>
      <c r="F11" s="47" t="str">
        <f t="shared" ca="1" si="4"/>
        <v/>
      </c>
      <c r="G11" s="48" t="str">
        <f t="shared" ca="1" si="5"/>
        <v/>
      </c>
      <c r="H11" s="48" t="str">
        <f t="shared" ca="1" si="6"/>
        <v/>
      </c>
      <c r="I11" s="48" t="str">
        <f t="shared" ca="1" si="7"/>
        <v/>
      </c>
    </row>
    <row r="12" spans="1:9" ht="13.95" x14ac:dyDescent="0.25">
      <c r="B12" s="46" t="str">
        <f t="shared" ca="1" si="0"/>
        <v/>
      </c>
      <c r="C12" s="46" t="str">
        <f t="shared" ca="1" si="1"/>
        <v/>
      </c>
      <c r="D12" s="46" t="str">
        <f t="shared" ca="1" si="2"/>
        <v/>
      </c>
      <c r="E12" s="46" t="str">
        <f t="shared" ca="1" si="3"/>
        <v/>
      </c>
      <c r="F12" s="47" t="str">
        <f t="shared" ca="1" si="4"/>
        <v/>
      </c>
      <c r="G12" s="48" t="str">
        <f t="shared" ca="1" si="5"/>
        <v/>
      </c>
      <c r="H12" s="48" t="str">
        <f t="shared" ca="1" si="6"/>
        <v/>
      </c>
      <c r="I12" s="48" t="str">
        <f t="shared" ca="1" si="7"/>
        <v/>
      </c>
    </row>
    <row r="13" spans="1:9" ht="13.95" x14ac:dyDescent="0.25">
      <c r="B13" s="46" t="str">
        <f t="shared" ca="1" si="0"/>
        <v/>
      </c>
      <c r="C13" s="46" t="str">
        <f t="shared" ca="1" si="1"/>
        <v/>
      </c>
      <c r="D13" s="46" t="str">
        <f t="shared" ca="1" si="2"/>
        <v/>
      </c>
      <c r="E13" s="46" t="str">
        <f t="shared" ca="1" si="3"/>
        <v/>
      </c>
      <c r="F13" s="47" t="str">
        <f t="shared" ca="1" si="4"/>
        <v/>
      </c>
      <c r="G13" s="48" t="str">
        <f t="shared" ca="1" si="5"/>
        <v/>
      </c>
      <c r="H13" s="48" t="str">
        <f t="shared" ca="1" si="6"/>
        <v/>
      </c>
      <c r="I13" s="48" t="str">
        <f t="shared" ca="1" si="7"/>
        <v/>
      </c>
    </row>
    <row r="14" spans="1:9" ht="13.95" x14ac:dyDescent="0.25">
      <c r="B14" s="46" t="str">
        <f t="shared" ca="1" si="0"/>
        <v/>
      </c>
      <c r="C14" s="46" t="str">
        <f t="shared" ca="1" si="1"/>
        <v/>
      </c>
      <c r="D14" s="46" t="str">
        <f t="shared" ca="1" si="2"/>
        <v/>
      </c>
      <c r="E14" s="46" t="str">
        <f t="shared" ca="1" si="3"/>
        <v/>
      </c>
      <c r="F14" s="47" t="str">
        <f t="shared" ca="1" si="4"/>
        <v/>
      </c>
      <c r="G14" s="48" t="str">
        <f t="shared" ca="1" si="5"/>
        <v/>
      </c>
      <c r="H14" s="48" t="str">
        <f t="shared" ca="1" si="6"/>
        <v/>
      </c>
      <c r="I14" s="48" t="str">
        <f t="shared" ca="1" si="7"/>
        <v/>
      </c>
    </row>
    <row r="15" spans="1:9" ht="13.95" x14ac:dyDescent="0.25">
      <c r="B15" s="46" t="str">
        <f t="shared" ca="1" si="0"/>
        <v/>
      </c>
      <c r="C15" s="46" t="str">
        <f t="shared" ca="1" si="1"/>
        <v/>
      </c>
      <c r="D15" s="46" t="str">
        <f t="shared" ca="1" si="2"/>
        <v/>
      </c>
      <c r="E15" s="46" t="str">
        <f t="shared" ca="1" si="3"/>
        <v/>
      </c>
      <c r="F15" s="47" t="str">
        <f t="shared" ca="1" si="4"/>
        <v/>
      </c>
      <c r="G15" s="48" t="str">
        <f t="shared" ca="1" si="5"/>
        <v/>
      </c>
      <c r="H15" s="48" t="str">
        <f t="shared" ca="1" si="6"/>
        <v/>
      </c>
      <c r="I15" s="48" t="str">
        <f t="shared" ca="1" si="7"/>
        <v/>
      </c>
    </row>
    <row r="16" spans="1:9" ht="13.95" x14ac:dyDescent="0.25">
      <c r="B16" s="46" t="str">
        <f t="shared" ca="1" si="0"/>
        <v/>
      </c>
      <c r="C16" s="46" t="str">
        <f t="shared" ca="1" si="1"/>
        <v/>
      </c>
      <c r="D16" s="46" t="str">
        <f t="shared" ca="1" si="2"/>
        <v/>
      </c>
      <c r="E16" s="46" t="str">
        <f t="shared" ca="1" si="3"/>
        <v/>
      </c>
      <c r="F16" s="47" t="str">
        <f t="shared" ca="1" si="4"/>
        <v/>
      </c>
      <c r="G16" s="48" t="str">
        <f t="shared" ca="1" si="5"/>
        <v/>
      </c>
      <c r="H16" s="48" t="str">
        <f t="shared" ca="1" si="6"/>
        <v/>
      </c>
      <c r="I16" s="48" t="str">
        <f t="shared" ca="1" si="7"/>
        <v/>
      </c>
    </row>
    <row r="17" spans="2:9" ht="14.25" x14ac:dyDescent="0.2">
      <c r="B17" s="46" t="str">
        <f t="shared" ca="1" si="0"/>
        <v/>
      </c>
      <c r="C17" s="46" t="str">
        <f t="shared" ca="1" si="1"/>
        <v/>
      </c>
      <c r="D17" s="46" t="str">
        <f t="shared" ca="1" si="2"/>
        <v/>
      </c>
      <c r="E17" s="46" t="str">
        <f t="shared" ca="1" si="3"/>
        <v/>
      </c>
      <c r="F17" s="47" t="str">
        <f t="shared" ca="1" si="4"/>
        <v/>
      </c>
      <c r="G17" s="48" t="str">
        <f t="shared" ca="1" si="5"/>
        <v/>
      </c>
      <c r="H17" s="48" t="str">
        <f t="shared" ca="1" si="6"/>
        <v/>
      </c>
      <c r="I17" s="48" t="str">
        <f t="shared" ca="1" si="7"/>
        <v/>
      </c>
    </row>
    <row r="18" spans="2:9" ht="14.25" x14ac:dyDescent="0.2">
      <c r="B18" s="46" t="str">
        <f t="shared" ca="1" si="0"/>
        <v/>
      </c>
      <c r="C18" s="46" t="str">
        <f t="shared" ca="1" si="1"/>
        <v/>
      </c>
      <c r="D18" s="46" t="str">
        <f t="shared" ca="1" si="2"/>
        <v/>
      </c>
      <c r="E18" s="46" t="str">
        <f t="shared" ca="1" si="3"/>
        <v/>
      </c>
      <c r="F18" s="47" t="str">
        <f t="shared" ca="1" si="4"/>
        <v/>
      </c>
      <c r="G18" s="48" t="str">
        <f t="shared" ca="1" si="5"/>
        <v/>
      </c>
      <c r="H18" s="48" t="str">
        <f t="shared" ca="1" si="6"/>
        <v/>
      </c>
      <c r="I18" s="48" t="str">
        <f t="shared" ca="1" si="7"/>
        <v/>
      </c>
    </row>
    <row r="19" spans="2:9" ht="14.25" x14ac:dyDescent="0.2">
      <c r="B19" s="46" t="str">
        <f t="shared" ca="1" si="0"/>
        <v/>
      </c>
      <c r="C19" s="46" t="str">
        <f t="shared" ca="1" si="1"/>
        <v/>
      </c>
      <c r="D19" s="46" t="str">
        <f t="shared" ca="1" si="2"/>
        <v/>
      </c>
      <c r="E19" s="46" t="str">
        <f t="shared" ca="1" si="3"/>
        <v/>
      </c>
      <c r="F19" s="47" t="str">
        <f t="shared" ca="1" si="4"/>
        <v/>
      </c>
      <c r="G19" s="48" t="str">
        <f t="shared" ca="1" si="5"/>
        <v/>
      </c>
      <c r="H19" s="48" t="str">
        <f t="shared" ca="1" si="6"/>
        <v/>
      </c>
      <c r="I19" s="48" t="str">
        <f t="shared" ca="1" si="7"/>
        <v/>
      </c>
    </row>
    <row r="20" spans="2:9" ht="14.25" x14ac:dyDescent="0.2">
      <c r="B20" s="46" t="str">
        <f t="shared" ca="1" si="0"/>
        <v/>
      </c>
      <c r="C20" s="46" t="str">
        <f t="shared" ca="1" si="1"/>
        <v/>
      </c>
      <c r="D20" s="46" t="str">
        <f t="shared" ca="1" si="2"/>
        <v/>
      </c>
      <c r="E20" s="46" t="str">
        <f t="shared" ca="1" si="3"/>
        <v/>
      </c>
      <c r="F20" s="47" t="str">
        <f t="shared" ca="1" si="4"/>
        <v/>
      </c>
      <c r="G20" s="48" t="str">
        <f t="shared" ca="1" si="5"/>
        <v/>
      </c>
      <c r="H20" s="48" t="str">
        <f t="shared" ca="1" si="6"/>
        <v/>
      </c>
      <c r="I20" s="48" t="str">
        <f t="shared" ca="1" si="7"/>
        <v/>
      </c>
    </row>
    <row r="21" spans="2:9" ht="14.25" x14ac:dyDescent="0.2">
      <c r="B21" s="46" t="str">
        <f t="shared" ca="1" si="0"/>
        <v/>
      </c>
      <c r="C21" s="46" t="str">
        <f t="shared" ca="1" si="1"/>
        <v/>
      </c>
      <c r="D21" s="46" t="str">
        <f t="shared" ca="1" si="2"/>
        <v/>
      </c>
      <c r="E21" s="46" t="str">
        <f t="shared" ca="1" si="3"/>
        <v/>
      </c>
      <c r="F21" s="47" t="str">
        <f t="shared" ca="1" si="4"/>
        <v/>
      </c>
      <c r="G21" s="48" t="str">
        <f t="shared" ca="1" si="5"/>
        <v/>
      </c>
      <c r="H21" s="48" t="str">
        <f t="shared" ca="1" si="6"/>
        <v/>
      </c>
      <c r="I21" s="48" t="str">
        <f t="shared" ca="1" si="7"/>
        <v/>
      </c>
    </row>
    <row r="22" spans="2:9" ht="14.25" x14ac:dyDescent="0.2">
      <c r="B22" s="46" t="str">
        <f t="shared" ca="1" si="0"/>
        <v/>
      </c>
      <c r="C22" s="46" t="str">
        <f t="shared" ca="1" si="1"/>
        <v/>
      </c>
      <c r="D22" s="46" t="str">
        <f t="shared" ca="1" si="2"/>
        <v/>
      </c>
      <c r="E22" s="46" t="str">
        <f t="shared" ca="1" si="3"/>
        <v/>
      </c>
      <c r="F22" s="47" t="str">
        <f t="shared" ca="1" si="4"/>
        <v/>
      </c>
      <c r="G22" s="48" t="str">
        <f t="shared" ca="1" si="5"/>
        <v/>
      </c>
      <c r="H22" s="48" t="str">
        <f t="shared" ca="1" si="6"/>
        <v/>
      </c>
      <c r="I22" s="48" t="str">
        <f t="shared" ca="1" si="7"/>
        <v/>
      </c>
    </row>
    <row r="23" spans="2:9" ht="14.25" x14ac:dyDescent="0.2">
      <c r="B23" s="46" t="str">
        <f t="shared" ca="1" si="0"/>
        <v/>
      </c>
      <c r="C23" s="46" t="str">
        <f t="shared" ca="1" si="1"/>
        <v/>
      </c>
      <c r="D23" s="46" t="str">
        <f t="shared" ca="1" si="2"/>
        <v/>
      </c>
      <c r="E23" s="46" t="str">
        <f t="shared" ca="1" si="3"/>
        <v/>
      </c>
      <c r="F23" s="47" t="str">
        <f t="shared" ca="1" si="4"/>
        <v/>
      </c>
      <c r="G23" s="48" t="str">
        <f t="shared" ca="1" si="5"/>
        <v/>
      </c>
      <c r="H23" s="48" t="str">
        <f t="shared" ca="1" si="6"/>
        <v/>
      </c>
      <c r="I23" s="48" t="str">
        <f t="shared" ca="1" si="7"/>
        <v/>
      </c>
    </row>
    <row r="24" spans="2:9" x14ac:dyDescent="0.25">
      <c r="B24" s="46" t="str">
        <f t="shared" ca="1" si="0"/>
        <v/>
      </c>
      <c r="C24" s="46" t="str">
        <f t="shared" ca="1" si="1"/>
        <v/>
      </c>
      <c r="D24" s="46" t="str">
        <f t="shared" ca="1" si="2"/>
        <v/>
      </c>
      <c r="E24" s="46" t="str">
        <f t="shared" ca="1" si="3"/>
        <v/>
      </c>
      <c r="F24" s="47" t="str">
        <f t="shared" ca="1" si="4"/>
        <v/>
      </c>
      <c r="G24" s="48" t="str">
        <f t="shared" ca="1" si="5"/>
        <v/>
      </c>
      <c r="H24" s="48" t="str">
        <f t="shared" ca="1" si="6"/>
        <v/>
      </c>
      <c r="I24" s="48" t="str">
        <f t="shared" ca="1" si="7"/>
        <v/>
      </c>
    </row>
    <row r="25" spans="2:9" x14ac:dyDescent="0.25">
      <c r="B25" s="46" t="str">
        <f t="shared" ca="1" si="0"/>
        <v/>
      </c>
      <c r="C25" s="46" t="str">
        <f t="shared" ca="1" si="1"/>
        <v/>
      </c>
      <c r="D25" s="46" t="str">
        <f t="shared" ca="1" si="2"/>
        <v/>
      </c>
      <c r="E25" s="46" t="str">
        <f t="shared" ca="1" si="3"/>
        <v/>
      </c>
      <c r="F25" s="47" t="str">
        <f t="shared" ca="1" si="4"/>
        <v/>
      </c>
      <c r="G25" s="48" t="str">
        <f t="shared" ca="1" si="5"/>
        <v/>
      </c>
      <c r="H25" s="48" t="str">
        <f t="shared" ca="1" si="6"/>
        <v/>
      </c>
      <c r="I25" s="48" t="str">
        <f t="shared" ca="1" si="7"/>
        <v/>
      </c>
    </row>
    <row r="26" spans="2:9" x14ac:dyDescent="0.25">
      <c r="B26" s="46" t="str">
        <f t="shared" ca="1" si="0"/>
        <v/>
      </c>
      <c r="C26" s="46" t="str">
        <f t="shared" ca="1" si="1"/>
        <v/>
      </c>
      <c r="D26" s="46" t="str">
        <f t="shared" ca="1" si="2"/>
        <v/>
      </c>
      <c r="E26" s="46" t="str">
        <f t="shared" ca="1" si="3"/>
        <v/>
      </c>
      <c r="F26" s="47" t="str">
        <f t="shared" ca="1" si="4"/>
        <v/>
      </c>
      <c r="G26" s="48" t="str">
        <f t="shared" ca="1" si="5"/>
        <v/>
      </c>
      <c r="H26" s="48" t="str">
        <f t="shared" ca="1" si="6"/>
        <v/>
      </c>
      <c r="I26" s="48" t="str">
        <f t="shared" ca="1" si="7"/>
        <v/>
      </c>
    </row>
    <row r="27" spans="2:9" x14ac:dyDescent="0.25">
      <c r="B27" s="46" t="str">
        <f t="shared" ca="1" si="0"/>
        <v/>
      </c>
      <c r="C27" s="46" t="str">
        <f t="shared" ca="1" si="1"/>
        <v/>
      </c>
      <c r="D27" s="46" t="str">
        <f t="shared" ca="1" si="2"/>
        <v/>
      </c>
      <c r="E27" s="46" t="str">
        <f t="shared" ca="1" si="3"/>
        <v/>
      </c>
      <c r="F27" s="47" t="str">
        <f t="shared" ca="1" si="4"/>
        <v/>
      </c>
      <c r="G27" s="48" t="str">
        <f t="shared" ca="1" si="5"/>
        <v/>
      </c>
      <c r="H27" s="48" t="str">
        <f t="shared" ca="1" si="6"/>
        <v/>
      </c>
      <c r="I27" s="48" t="str">
        <f t="shared" ca="1" si="7"/>
        <v/>
      </c>
    </row>
  </sheetData>
  <sheetProtection selectLockedCells="1"/>
  <mergeCells count="2">
    <mergeCell ref="D2:E4"/>
    <mergeCell ref="F2:F4"/>
  </mergeCells>
  <pageMargins left="0.7" right="0.7" top="0.75" bottom="0.75" header="0.3" footer="0.3"/>
  <pageSetup paperSize="9" orientation="landscape" r:id="rId1"/>
  <headerFooter>
    <oddHeader>&amp;L&amp;"Arial,Standard"&amp;9Hochschule für Technik und Wirtschaft HTW Chur
&amp;C&amp;"Arial,Standard"&amp;9Hochschule für Wirtschaft HSW Freiburg&amp;R&amp;"Arial,Standard"&amp;9XRisk-Check©
Version 3.0</oddHeader>
    <oddFooter>&amp;L&amp;"Arial,Standard"&amp;9Switzerland Global Entreprise&amp;C&amp;"Arial,Standard"&amp;9PostFinance&amp;R&amp;"Arial,Standard"&amp;9Seite 4</oddFooter>
  </headerFooter>
  <drawing r:id="rId2"/>
  <legacyDrawing r:id="rId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Tabelle4"/>
  <dimension ref="A2:T31"/>
  <sheetViews>
    <sheetView zoomScale="90" zoomScaleNormal="90" zoomScalePageLayoutView="70" workbookViewId="0">
      <selection activeCell="B4" sqref="B4"/>
    </sheetView>
  </sheetViews>
  <sheetFormatPr baseColWidth="10" defaultColWidth="11.5546875" defaultRowHeight="14.4" x14ac:dyDescent="0.3"/>
  <cols>
    <col min="1" max="1" width="2.6640625" style="1" customWidth="1"/>
    <col min="2" max="2" width="27" style="1" bestFit="1" customWidth="1"/>
    <col min="3" max="4" width="11.5546875" style="1"/>
    <col min="5" max="5" width="6.88671875" style="1" customWidth="1"/>
    <col min="6" max="7" width="11.5546875" style="1"/>
    <col min="8" max="8" width="4.44140625" style="1" customWidth="1"/>
    <col min="9" max="9" width="4.6640625" style="1" customWidth="1"/>
    <col min="10" max="10" width="24.109375" style="1" customWidth="1"/>
    <col min="11" max="11" width="10.6640625" style="1" customWidth="1"/>
    <col min="12" max="15" width="11.5546875" style="1"/>
    <col min="16" max="16" width="22.33203125" style="1" customWidth="1"/>
    <col min="17" max="16384" width="11.5546875" style="1"/>
  </cols>
  <sheetData>
    <row r="2" spans="1:20" ht="15" customHeight="1" x14ac:dyDescent="0.3">
      <c r="B2" s="2"/>
    </row>
    <row r="3" spans="1:20" ht="15" customHeight="1" x14ac:dyDescent="0.3"/>
    <row r="4" spans="1:20" s="11" customFormat="1" ht="15" customHeight="1" x14ac:dyDescent="0.3">
      <c r="A4" s="3"/>
      <c r="B4" s="86" t="s">
        <v>198</v>
      </c>
      <c r="C4" s="5"/>
      <c r="D4" s="5"/>
      <c r="E4" s="5"/>
      <c r="F4" s="5"/>
      <c r="G4" s="5"/>
      <c r="H4" s="6"/>
      <c r="I4" s="6"/>
      <c r="J4" s="3"/>
      <c r="K4" s="3"/>
    </row>
    <row r="6" spans="1:20" ht="57" x14ac:dyDescent="0.25">
      <c r="J6" s="68" t="s">
        <v>59</v>
      </c>
      <c r="K6" s="68" t="s">
        <v>110</v>
      </c>
      <c r="R6" s="27" t="s">
        <v>199</v>
      </c>
      <c r="S6" s="27" t="s">
        <v>200</v>
      </c>
      <c r="T6" s="27" t="s">
        <v>172</v>
      </c>
    </row>
    <row r="7" spans="1:20" ht="14.4" customHeight="1" x14ac:dyDescent="0.3">
      <c r="B7" s="112" t="s">
        <v>201</v>
      </c>
      <c r="J7" s="49" t="str">
        <f ca="1">'Overview of export businesses'!B7</f>
        <v/>
      </c>
      <c r="K7" s="49" t="str">
        <f ca="1">'Overview of export businesses'!C7</f>
        <v/>
      </c>
      <c r="R7" s="25" t="e">
        <f ca="1">('Overview of export businesses'!G7/Unternehmensumsatz)*100</f>
        <v>#VALUE!</v>
      </c>
      <c r="S7" s="26" t="e">
        <f ca="1">'Overview of export businesses'!H7/Eigenkapital</f>
        <v>#VALUE!</v>
      </c>
      <c r="T7" s="26" t="e">
        <f ca="1">'Overview of export businesses'!I7/Eigenkapital</f>
        <v>#VALUE!</v>
      </c>
    </row>
    <row r="8" spans="1:20" ht="14.4" customHeight="1" x14ac:dyDescent="0.3">
      <c r="B8" s="112"/>
      <c r="J8" s="49" t="str">
        <f ca="1">'Overview of export businesses'!B8</f>
        <v/>
      </c>
      <c r="K8" s="49" t="str">
        <f ca="1">'Overview of export businesses'!C8</f>
        <v/>
      </c>
      <c r="R8" s="25" t="e">
        <f ca="1">('Overview of export businesses'!G8/Unternehmensumsatz)*100</f>
        <v>#VALUE!</v>
      </c>
      <c r="S8" s="26" t="e">
        <f ca="1">'Overview of export businesses'!H8/Eigenkapital</f>
        <v>#VALUE!</v>
      </c>
      <c r="T8" s="26" t="e">
        <f ca="1">'Overview of export businesses'!I8/Eigenkapital</f>
        <v>#VALUE!</v>
      </c>
    </row>
    <row r="9" spans="1:20" x14ac:dyDescent="0.3">
      <c r="B9" s="112"/>
      <c r="J9" s="49" t="str">
        <f ca="1">'Overview of export businesses'!B9</f>
        <v/>
      </c>
      <c r="K9" s="49" t="str">
        <f ca="1">'Overview of export businesses'!C9</f>
        <v/>
      </c>
      <c r="R9" s="25" t="e">
        <f ca="1">('Overview of export businesses'!G9/Unternehmensumsatz)*100</f>
        <v>#VALUE!</v>
      </c>
      <c r="S9" s="26" t="e">
        <f ca="1">'Overview of export businesses'!H9/Eigenkapital</f>
        <v>#VALUE!</v>
      </c>
      <c r="T9" s="26" t="e">
        <f ca="1">'Overview of export businesses'!I9/Eigenkapital</f>
        <v>#VALUE!</v>
      </c>
    </row>
    <row r="10" spans="1:20" x14ac:dyDescent="0.3">
      <c r="B10" s="112"/>
      <c r="J10" s="49" t="str">
        <f ca="1">'Overview of export businesses'!B10</f>
        <v/>
      </c>
      <c r="K10" s="49" t="str">
        <f ca="1">'Overview of export businesses'!C10</f>
        <v/>
      </c>
      <c r="R10" s="25" t="e">
        <f ca="1">('Overview of export businesses'!G10/Unternehmensumsatz)*100</f>
        <v>#VALUE!</v>
      </c>
      <c r="S10" s="26" t="e">
        <f ca="1">'Overview of export businesses'!H10/Eigenkapital</f>
        <v>#VALUE!</v>
      </c>
      <c r="T10" s="26" t="e">
        <f ca="1">'Overview of export businesses'!I10/Eigenkapital</f>
        <v>#VALUE!</v>
      </c>
    </row>
    <row r="11" spans="1:20" x14ac:dyDescent="0.3">
      <c r="B11" s="112"/>
      <c r="J11" s="49" t="str">
        <f ca="1">'Overview of export businesses'!B11</f>
        <v/>
      </c>
      <c r="K11" s="49" t="str">
        <f ca="1">'Overview of export businesses'!C11</f>
        <v/>
      </c>
      <c r="R11" s="25" t="e">
        <f ca="1">('Overview of export businesses'!G11/Unternehmensumsatz)*100</f>
        <v>#VALUE!</v>
      </c>
      <c r="S11" s="26" t="e">
        <f ca="1">'Overview of export businesses'!H11/Eigenkapital</f>
        <v>#VALUE!</v>
      </c>
      <c r="T11" s="26" t="e">
        <f ca="1">'Overview of export businesses'!I11/Eigenkapital</f>
        <v>#VALUE!</v>
      </c>
    </row>
    <row r="12" spans="1:20" x14ac:dyDescent="0.3">
      <c r="B12" s="112"/>
      <c r="J12" s="49" t="str">
        <f ca="1">'Overview of export businesses'!B12</f>
        <v/>
      </c>
      <c r="K12" s="49" t="str">
        <f ca="1">'Overview of export businesses'!C12</f>
        <v/>
      </c>
      <c r="R12" s="25" t="e">
        <f ca="1">('Overview of export businesses'!G12/Unternehmensumsatz)*100</f>
        <v>#VALUE!</v>
      </c>
      <c r="S12" s="26" t="e">
        <f ca="1">'Overview of export businesses'!H12/Eigenkapital</f>
        <v>#VALUE!</v>
      </c>
      <c r="T12" s="26" t="e">
        <f ca="1">'Overview of export businesses'!I12/Eigenkapital</f>
        <v>#VALUE!</v>
      </c>
    </row>
    <row r="13" spans="1:20" x14ac:dyDescent="0.3">
      <c r="B13" s="112"/>
      <c r="J13" s="49" t="str">
        <f ca="1">'Overview of export businesses'!B13</f>
        <v/>
      </c>
      <c r="K13" s="49" t="str">
        <f ca="1">'Overview of export businesses'!C13</f>
        <v/>
      </c>
      <c r="R13" s="25" t="e">
        <f ca="1">('Overview of export businesses'!G13/Unternehmensumsatz)*100</f>
        <v>#VALUE!</v>
      </c>
      <c r="S13" s="26" t="e">
        <f ca="1">'Overview of export businesses'!H13/Eigenkapital</f>
        <v>#VALUE!</v>
      </c>
      <c r="T13" s="26" t="e">
        <f ca="1">'Overview of export businesses'!I13/Eigenkapital</f>
        <v>#VALUE!</v>
      </c>
    </row>
    <row r="14" spans="1:20" x14ac:dyDescent="0.3">
      <c r="B14" s="112"/>
      <c r="J14" s="49" t="str">
        <f ca="1">'Overview of export businesses'!B14</f>
        <v/>
      </c>
      <c r="K14" s="49" t="str">
        <f ca="1">'Overview of export businesses'!C14</f>
        <v/>
      </c>
      <c r="R14" s="25" t="e">
        <f ca="1">('Overview of export businesses'!G14/Unternehmensumsatz)*100</f>
        <v>#VALUE!</v>
      </c>
      <c r="S14" s="26" t="e">
        <f ca="1">'Overview of export businesses'!H14/Eigenkapital</f>
        <v>#VALUE!</v>
      </c>
      <c r="T14" s="26" t="e">
        <f ca="1">'Overview of export businesses'!I14/Eigenkapital</f>
        <v>#VALUE!</v>
      </c>
    </row>
    <row r="15" spans="1:20" x14ac:dyDescent="0.3">
      <c r="B15" s="112"/>
      <c r="J15" s="49" t="str">
        <f ca="1">'Overview of export businesses'!B15</f>
        <v/>
      </c>
      <c r="K15" s="49" t="str">
        <f ca="1">'Overview of export businesses'!C15</f>
        <v/>
      </c>
      <c r="R15" s="25" t="e">
        <f ca="1">('Overview of export businesses'!G15/Unternehmensumsatz)*100</f>
        <v>#VALUE!</v>
      </c>
      <c r="S15" s="26" t="e">
        <f ca="1">'Overview of export businesses'!H15/Eigenkapital</f>
        <v>#VALUE!</v>
      </c>
      <c r="T15" s="26" t="e">
        <f ca="1">'Overview of export businesses'!I15/Eigenkapital</f>
        <v>#VALUE!</v>
      </c>
    </row>
    <row r="16" spans="1:20" ht="14.4" customHeight="1" x14ac:dyDescent="0.3">
      <c r="B16" s="112"/>
      <c r="J16" s="49" t="str">
        <f ca="1">'Overview of export businesses'!B16</f>
        <v/>
      </c>
      <c r="K16" s="49" t="str">
        <f ca="1">'Overview of export businesses'!C16</f>
        <v/>
      </c>
      <c r="R16" s="25" t="e">
        <f ca="1">('Overview of export businesses'!G16/Unternehmensumsatz)*100</f>
        <v>#VALUE!</v>
      </c>
      <c r="S16" s="26" t="e">
        <f ca="1">'Overview of export businesses'!H16/Eigenkapital</f>
        <v>#VALUE!</v>
      </c>
      <c r="T16" s="26" t="e">
        <f ca="1">'Overview of export businesses'!I16/Eigenkapital</f>
        <v>#VALUE!</v>
      </c>
    </row>
    <row r="17" spans="2:20" x14ac:dyDescent="0.3">
      <c r="B17" s="112"/>
      <c r="J17" s="49" t="str">
        <f ca="1">'Overview of export businesses'!B17</f>
        <v/>
      </c>
      <c r="K17" s="49" t="str">
        <f ca="1">'Overview of export businesses'!C17</f>
        <v/>
      </c>
      <c r="R17" s="25" t="e">
        <f ca="1">('Overview of export businesses'!G17/Unternehmensumsatz)*100</f>
        <v>#VALUE!</v>
      </c>
      <c r="S17" s="26" t="e">
        <f ca="1">'Overview of export businesses'!H17/Eigenkapital</f>
        <v>#VALUE!</v>
      </c>
      <c r="T17" s="26" t="e">
        <f ca="1">'Overview of export businesses'!I17/Eigenkapital</f>
        <v>#VALUE!</v>
      </c>
    </row>
    <row r="18" spans="2:20" x14ac:dyDescent="0.3">
      <c r="B18" s="112"/>
      <c r="J18" s="49" t="str">
        <f ca="1">'Overview of export businesses'!B18</f>
        <v/>
      </c>
      <c r="K18" s="49" t="str">
        <f ca="1">'Overview of export businesses'!C18</f>
        <v/>
      </c>
      <c r="R18" s="25" t="e">
        <f ca="1">('Overview of export businesses'!G18/Unternehmensumsatz)*100</f>
        <v>#VALUE!</v>
      </c>
      <c r="S18" s="26" t="e">
        <f ca="1">'Overview of export businesses'!H18/Eigenkapital</f>
        <v>#VALUE!</v>
      </c>
      <c r="T18" s="26" t="e">
        <f ca="1">'Overview of export businesses'!I18/Eigenkapital</f>
        <v>#VALUE!</v>
      </c>
    </row>
    <row r="19" spans="2:20" x14ac:dyDescent="0.3">
      <c r="B19" s="112"/>
      <c r="J19" s="49" t="str">
        <f ca="1">'Overview of export businesses'!B19</f>
        <v/>
      </c>
      <c r="K19" s="49" t="str">
        <f ca="1">'Overview of export businesses'!C19</f>
        <v/>
      </c>
      <c r="R19" s="25" t="e">
        <f ca="1">('Overview of export businesses'!G19/Unternehmensumsatz)*100</f>
        <v>#VALUE!</v>
      </c>
      <c r="S19" s="26" t="e">
        <f ca="1">'Overview of export businesses'!H19/Eigenkapital</f>
        <v>#VALUE!</v>
      </c>
      <c r="T19" s="26" t="e">
        <f ca="1">'Overview of export businesses'!I19/Eigenkapital</f>
        <v>#VALUE!</v>
      </c>
    </row>
    <row r="20" spans="2:20" x14ac:dyDescent="0.3">
      <c r="B20" s="112"/>
      <c r="J20" s="49" t="str">
        <f ca="1">'Overview of export businesses'!B20</f>
        <v/>
      </c>
      <c r="K20" s="49" t="str">
        <f ca="1">'Overview of export businesses'!C20</f>
        <v/>
      </c>
      <c r="R20" s="25" t="e">
        <f ca="1">('Overview of export businesses'!G20/Unternehmensumsatz)*100</f>
        <v>#VALUE!</v>
      </c>
      <c r="S20" s="26" t="e">
        <f ca="1">'Overview of export businesses'!H20/Eigenkapital</f>
        <v>#VALUE!</v>
      </c>
      <c r="T20" s="26" t="e">
        <f ca="1">'Overview of export businesses'!I20/Eigenkapital</f>
        <v>#VALUE!</v>
      </c>
    </row>
    <row r="21" spans="2:20" x14ac:dyDescent="0.3">
      <c r="B21" s="112"/>
      <c r="J21" s="49" t="str">
        <f ca="1">'Overview of export businesses'!B21</f>
        <v/>
      </c>
      <c r="K21" s="49" t="str">
        <f ca="1">'Overview of export businesses'!C21</f>
        <v/>
      </c>
      <c r="R21" s="25" t="e">
        <f ca="1">('Overview of export businesses'!G21/Unternehmensumsatz)*100</f>
        <v>#VALUE!</v>
      </c>
      <c r="S21" s="26" t="e">
        <f ca="1">'Overview of export businesses'!H21/Eigenkapital</f>
        <v>#VALUE!</v>
      </c>
      <c r="T21" s="26" t="e">
        <f ca="1">'Overview of export businesses'!I21/Eigenkapital</f>
        <v>#VALUE!</v>
      </c>
    </row>
    <row r="22" spans="2:20" x14ac:dyDescent="0.3">
      <c r="B22" s="112"/>
      <c r="J22" s="49" t="str">
        <f ca="1">'Overview of export businesses'!B22</f>
        <v/>
      </c>
      <c r="K22" s="49" t="str">
        <f ca="1">'Overview of export businesses'!C22</f>
        <v/>
      </c>
      <c r="R22" s="25" t="e">
        <f ca="1">('Overview of export businesses'!G22/Unternehmensumsatz)*100</f>
        <v>#VALUE!</v>
      </c>
      <c r="S22" s="26" t="e">
        <f ca="1">'Overview of export businesses'!H22/Eigenkapital</f>
        <v>#VALUE!</v>
      </c>
      <c r="T22" s="26" t="e">
        <f ca="1">'Overview of export businesses'!I22/Eigenkapital</f>
        <v>#VALUE!</v>
      </c>
    </row>
    <row r="23" spans="2:20" x14ac:dyDescent="0.3">
      <c r="B23" s="112"/>
      <c r="J23" s="49" t="str">
        <f ca="1">'Overview of export businesses'!B23</f>
        <v/>
      </c>
      <c r="K23" s="49" t="str">
        <f ca="1">'Overview of export businesses'!C23</f>
        <v/>
      </c>
      <c r="R23" s="25" t="e">
        <f ca="1">('Overview of export businesses'!G23/Unternehmensumsatz)*100</f>
        <v>#VALUE!</v>
      </c>
      <c r="S23" s="26" t="e">
        <f ca="1">'Overview of export businesses'!H23/Eigenkapital</f>
        <v>#VALUE!</v>
      </c>
      <c r="T23" s="26" t="e">
        <f ca="1">'Overview of export businesses'!I23/Eigenkapital</f>
        <v>#VALUE!</v>
      </c>
    </row>
    <row r="24" spans="2:20" x14ac:dyDescent="0.3">
      <c r="J24" s="49" t="str">
        <f ca="1">'Overview of export businesses'!B24</f>
        <v/>
      </c>
      <c r="K24" s="49" t="str">
        <f ca="1">'Overview of export businesses'!C24</f>
        <v/>
      </c>
      <c r="R24" s="25" t="e">
        <f ca="1">('Overview of export businesses'!G24/Unternehmensumsatz)*100</f>
        <v>#VALUE!</v>
      </c>
      <c r="S24" s="26" t="e">
        <f ca="1">'Overview of export businesses'!H24/Eigenkapital</f>
        <v>#VALUE!</v>
      </c>
      <c r="T24" s="26" t="e">
        <f ca="1">'Overview of export businesses'!I24/Eigenkapital</f>
        <v>#VALUE!</v>
      </c>
    </row>
    <row r="25" spans="2:20" x14ac:dyDescent="0.3">
      <c r="J25" s="49" t="str">
        <f ca="1">'Overview of export businesses'!B25</f>
        <v/>
      </c>
      <c r="K25" s="49" t="str">
        <f ca="1">'Overview of export businesses'!C25</f>
        <v/>
      </c>
      <c r="R25" s="25" t="e">
        <f ca="1">('Overview of export businesses'!G25/Unternehmensumsatz)*100</f>
        <v>#VALUE!</v>
      </c>
      <c r="S25" s="26" t="e">
        <f ca="1">'Overview of export businesses'!H25/Eigenkapital</f>
        <v>#VALUE!</v>
      </c>
      <c r="T25" s="26" t="e">
        <f ca="1">'Overview of export businesses'!I25/Eigenkapital</f>
        <v>#VALUE!</v>
      </c>
    </row>
    <row r="26" spans="2:20" x14ac:dyDescent="0.3">
      <c r="J26" s="49" t="str">
        <f ca="1">'Overview of export businesses'!B26</f>
        <v/>
      </c>
      <c r="K26" s="49" t="str">
        <f ca="1">'Overview of export businesses'!C26</f>
        <v/>
      </c>
      <c r="R26" s="25" t="e">
        <f ca="1">('Overview of export businesses'!G26/Unternehmensumsatz)*100</f>
        <v>#VALUE!</v>
      </c>
      <c r="S26" s="26" t="e">
        <f ca="1">'Overview of export businesses'!H26/Eigenkapital</f>
        <v>#VALUE!</v>
      </c>
      <c r="T26" s="26" t="e">
        <f ca="1">'Overview of export businesses'!I26/Eigenkapital</f>
        <v>#VALUE!</v>
      </c>
    </row>
    <row r="27" spans="2:20" x14ac:dyDescent="0.3">
      <c r="J27" s="49" t="str">
        <f ca="1">'Overview of export businesses'!B27</f>
        <v/>
      </c>
      <c r="K27" s="49" t="str">
        <f ca="1">'Overview of export businesses'!C27</f>
        <v/>
      </c>
      <c r="R27" s="25" t="e">
        <f ca="1">('Overview of export businesses'!G27/Unternehmensumsatz)*100</f>
        <v>#VALUE!</v>
      </c>
      <c r="S27" s="26" t="e">
        <f ca="1">'Overview of export businesses'!H27/Eigenkapital</f>
        <v>#VALUE!</v>
      </c>
      <c r="T27" s="26" t="e">
        <f ca="1">'Overview of export businesses'!I27/Eigenkapital</f>
        <v>#VALUE!</v>
      </c>
    </row>
    <row r="28" spans="2:20" x14ac:dyDescent="0.3">
      <c r="J28" s="49"/>
      <c r="K28" s="49"/>
      <c r="L28" s="23"/>
      <c r="M28" s="22"/>
      <c r="N28" s="22"/>
    </row>
    <row r="29" spans="2:20" x14ac:dyDescent="0.3">
      <c r="E29" s="28"/>
      <c r="J29" s="49"/>
      <c r="K29" s="49"/>
    </row>
    <row r="31" spans="2:20" x14ac:dyDescent="0.3">
      <c r="C31" s="72" t="s">
        <v>202</v>
      </c>
    </row>
  </sheetData>
  <sheetProtection selectLockedCells="1" selectUnlockedCells="1"/>
  <mergeCells count="1">
    <mergeCell ref="B7:B23"/>
  </mergeCells>
  <pageMargins left="0.7" right="0.7" top="0.75" bottom="0.75" header="0.3" footer="0.3"/>
  <pageSetup paperSize="9" orientation="landscape" r:id="rId1"/>
  <headerFooter>
    <oddHeader>&amp;L&amp;"Arial,Standard"&amp;9Hochschule für Technik und Wirtschaft HTW Chur
&amp;C&amp;"Arial,Standard"&amp;9Hochschule für Wirtschaft HSW Freiburg&amp;R&amp;"Arial,Standard"&amp;9XRisk-Check©
Version 3.0</oddHeader>
    <oddFooter>&amp;L&amp;"Arial,Standard"&amp;9Switzerland Global Entreprise&amp;C&amp;"Arial,Standard"&amp;9PostFinance&amp;R&amp;"Arial,Standard"&amp;9Seite 5</oddFooter>
  </headerFooter>
  <drawing r:id="rId2"/>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Tabelle8">
    <tabColor rgb="FFC00000"/>
    <pageSetUpPr fitToPage="1"/>
  </sheetPr>
  <dimension ref="A1:Q284"/>
  <sheetViews>
    <sheetView topLeftCell="A31" zoomScale="85" zoomScaleNormal="85" zoomScalePageLayoutView="40" workbookViewId="0">
      <selection activeCell="E50" sqref="E50"/>
    </sheetView>
  </sheetViews>
  <sheetFormatPr baseColWidth="10" defaultColWidth="11.5546875" defaultRowHeight="13.8" x14ac:dyDescent="0.25"/>
  <cols>
    <col min="1" max="1" width="2.6640625" style="2" customWidth="1"/>
    <col min="2" max="2" width="18.6640625" style="2" customWidth="1"/>
    <col min="3" max="3" width="36.109375" style="2" customWidth="1"/>
    <col min="4" max="4" width="6.5546875" style="29" customWidth="1"/>
    <col min="5" max="5" width="31.109375" style="2" customWidth="1"/>
    <col min="6" max="6" width="18.5546875" style="2" customWidth="1"/>
    <col min="7" max="7" width="18.33203125" style="2" customWidth="1"/>
    <col min="8" max="8" width="1.6640625" style="2" customWidth="1"/>
    <col min="9" max="9" width="8.6640625" style="2" customWidth="1"/>
    <col min="10" max="16384" width="11.5546875" style="2"/>
  </cols>
  <sheetData>
    <row r="1" spans="1:17" ht="15" customHeight="1" x14ac:dyDescent="0.25">
      <c r="A1" s="24"/>
      <c r="D1" s="32"/>
    </row>
    <row r="2" spans="1:17" ht="15" customHeight="1" x14ac:dyDescent="0.25">
      <c r="D2" s="32"/>
    </row>
    <row r="3" spans="1:17" ht="15" customHeight="1" x14ac:dyDescent="0.25">
      <c r="D3" s="32"/>
    </row>
    <row r="4" spans="1:17" s="7" customFormat="1" ht="15" customHeight="1" x14ac:dyDescent="0.3">
      <c r="A4" s="18"/>
      <c r="B4" s="86" t="s">
        <v>54</v>
      </c>
      <c r="C4" s="4"/>
      <c r="D4" s="30"/>
      <c r="E4" s="4"/>
      <c r="F4" s="4"/>
      <c r="G4" s="4"/>
      <c r="H4" s="4"/>
      <c r="I4" s="93"/>
      <c r="J4" s="93"/>
      <c r="K4" s="93"/>
      <c r="L4" s="93"/>
      <c r="M4" s="93"/>
      <c r="N4" s="93"/>
      <c r="O4" s="93"/>
      <c r="P4" s="93"/>
      <c r="Q4" s="93"/>
    </row>
    <row r="6" spans="1:17" ht="27" customHeight="1" x14ac:dyDescent="0.25">
      <c r="B6" s="50" t="s">
        <v>59</v>
      </c>
      <c r="C6" s="82"/>
      <c r="D6" s="33"/>
      <c r="E6" s="50" t="s">
        <v>65</v>
      </c>
      <c r="F6" s="113"/>
      <c r="G6" s="114"/>
    </row>
    <row r="7" spans="1:17" ht="27" customHeight="1" x14ac:dyDescent="0.25">
      <c r="B7" s="50" t="s">
        <v>62</v>
      </c>
      <c r="C7" s="83"/>
      <c r="D7" s="34"/>
      <c r="E7" s="50" t="s">
        <v>66</v>
      </c>
      <c r="F7" s="113"/>
      <c r="G7" s="114"/>
    </row>
    <row r="8" spans="1:17" ht="27" customHeight="1" x14ac:dyDescent="0.25">
      <c r="B8" s="50" t="s">
        <v>10</v>
      </c>
      <c r="C8" s="82"/>
      <c r="D8" s="33"/>
      <c r="E8" s="50" t="s">
        <v>73</v>
      </c>
      <c r="F8" s="113"/>
      <c r="G8" s="114"/>
    </row>
    <row r="9" spans="1:17" ht="27" customHeight="1" x14ac:dyDescent="0.25">
      <c r="B9" s="50" t="s">
        <v>11</v>
      </c>
      <c r="C9" s="83"/>
      <c r="D9" s="34"/>
      <c r="E9" s="84" t="s">
        <v>100</v>
      </c>
      <c r="F9" s="115">
        <f>SUM(F7:F8)</f>
        <v>0</v>
      </c>
      <c r="G9" s="116"/>
    </row>
    <row r="10" spans="1:17" ht="27" customHeight="1" x14ac:dyDescent="0.25">
      <c r="B10" s="50" t="s">
        <v>12</v>
      </c>
      <c r="C10" s="83"/>
      <c r="D10" s="34"/>
      <c r="E10" s="60" t="s">
        <v>99</v>
      </c>
      <c r="F10" s="117">
        <f>SUM(G13:G66)</f>
        <v>0</v>
      </c>
      <c r="G10" s="118"/>
    </row>
    <row r="11" spans="1:17" ht="27" customHeight="1" x14ac:dyDescent="0.25">
      <c r="B11" s="19"/>
      <c r="C11" s="20"/>
      <c r="D11" s="31"/>
      <c r="H11" s="76"/>
    </row>
    <row r="12" spans="1:17" ht="24" x14ac:dyDescent="0.25">
      <c r="B12" s="61" t="s">
        <v>28</v>
      </c>
      <c r="C12" s="62"/>
      <c r="D12" s="63" t="s">
        <v>9</v>
      </c>
      <c r="E12" s="64" t="s">
        <v>63</v>
      </c>
      <c r="F12" s="64" t="s">
        <v>96</v>
      </c>
      <c r="G12" s="73" t="s">
        <v>64</v>
      </c>
      <c r="H12" s="77" t="s">
        <v>67</v>
      </c>
      <c r="J12" s="7"/>
    </row>
    <row r="13" spans="1:17" ht="13.95" customHeight="1" x14ac:dyDescent="0.25">
      <c r="B13" s="122" t="s">
        <v>3</v>
      </c>
      <c r="C13" s="51" t="s">
        <v>29</v>
      </c>
      <c r="D13" s="52" t="s">
        <v>80</v>
      </c>
      <c r="E13" s="53">
        <v>0</v>
      </c>
      <c r="F13" s="98" t="s">
        <v>70</v>
      </c>
      <c r="G13" s="74">
        <f t="shared" ref="G13:G44" si="0">E13*H13</f>
        <v>0</v>
      </c>
      <c r="H13" s="78">
        <f t="shared" ref="H13:H44" si="1">IF(F13=Unwahrscheinlich,$C$69,(IF(F13=STEW,$C$70,IF(F13=TEW,$C$71,IF(F13=MEW,$C$72,IF(F13=HEW,$C$73,IF(F13=SHEW,$C$74)))))))</f>
        <v>0</v>
      </c>
    </row>
    <row r="14" spans="1:17" ht="13.95" customHeight="1" x14ac:dyDescent="0.25">
      <c r="B14" s="122"/>
      <c r="C14" s="51" t="s">
        <v>30</v>
      </c>
      <c r="D14" s="52" t="s">
        <v>56</v>
      </c>
      <c r="E14" s="53">
        <v>0</v>
      </c>
      <c r="F14" s="99" t="s">
        <v>70</v>
      </c>
      <c r="G14" s="74">
        <f t="shared" si="0"/>
        <v>0</v>
      </c>
      <c r="H14" s="78">
        <f t="shared" si="1"/>
        <v>0</v>
      </c>
    </row>
    <row r="15" spans="1:17" ht="13.95" customHeight="1" x14ac:dyDescent="0.25">
      <c r="B15" s="122"/>
      <c r="C15" s="51" t="s">
        <v>31</v>
      </c>
      <c r="D15" s="52" t="s">
        <v>58</v>
      </c>
      <c r="E15" s="53">
        <v>0</v>
      </c>
      <c r="F15" s="99" t="s">
        <v>70</v>
      </c>
      <c r="G15" s="74">
        <f t="shared" si="0"/>
        <v>0</v>
      </c>
      <c r="H15" s="78">
        <f t="shared" si="1"/>
        <v>0</v>
      </c>
    </row>
    <row r="16" spans="1:17" ht="13.95" customHeight="1" x14ac:dyDescent="0.25">
      <c r="B16" s="122"/>
      <c r="C16" s="51" t="s">
        <v>32</v>
      </c>
      <c r="D16" s="54"/>
      <c r="E16" s="53">
        <v>0</v>
      </c>
      <c r="F16" s="99" t="s">
        <v>70</v>
      </c>
      <c r="G16" s="74">
        <f t="shared" si="0"/>
        <v>0</v>
      </c>
      <c r="H16" s="78">
        <f t="shared" si="1"/>
        <v>0</v>
      </c>
    </row>
    <row r="17" spans="2:8" x14ac:dyDescent="0.25">
      <c r="B17" s="122"/>
      <c r="C17" s="51" t="s">
        <v>33</v>
      </c>
      <c r="D17" s="52" t="s">
        <v>81</v>
      </c>
      <c r="E17" s="53">
        <v>0</v>
      </c>
      <c r="F17" s="99" t="s">
        <v>70</v>
      </c>
      <c r="G17" s="74">
        <f t="shared" si="0"/>
        <v>0</v>
      </c>
      <c r="H17" s="78">
        <f t="shared" si="1"/>
        <v>0</v>
      </c>
    </row>
    <row r="18" spans="2:8" ht="13.95" customHeight="1" x14ac:dyDescent="0.25">
      <c r="B18" s="122"/>
      <c r="C18" s="51" t="s">
        <v>34</v>
      </c>
      <c r="D18" s="55"/>
      <c r="E18" s="53">
        <v>0</v>
      </c>
      <c r="F18" s="99" t="s">
        <v>70</v>
      </c>
      <c r="G18" s="74">
        <f t="shared" si="0"/>
        <v>0</v>
      </c>
      <c r="H18" s="78">
        <f t="shared" si="1"/>
        <v>0</v>
      </c>
    </row>
    <row r="19" spans="2:8" x14ac:dyDescent="0.25">
      <c r="B19" s="122"/>
      <c r="C19" s="51" t="s">
        <v>35</v>
      </c>
      <c r="D19" s="52" t="s">
        <v>82</v>
      </c>
      <c r="E19" s="53">
        <v>0</v>
      </c>
      <c r="F19" s="99" t="s">
        <v>70</v>
      </c>
      <c r="G19" s="74">
        <f t="shared" si="0"/>
        <v>0</v>
      </c>
      <c r="H19" s="78">
        <f t="shared" si="1"/>
        <v>0</v>
      </c>
    </row>
    <row r="20" spans="2:8" ht="13.95" customHeight="1" x14ac:dyDescent="0.25">
      <c r="B20" s="122"/>
      <c r="C20" s="51" t="s">
        <v>36</v>
      </c>
      <c r="D20" s="52" t="s">
        <v>83</v>
      </c>
      <c r="E20" s="53">
        <v>0</v>
      </c>
      <c r="F20" s="99" t="s">
        <v>70</v>
      </c>
      <c r="G20" s="74">
        <f t="shared" si="0"/>
        <v>0</v>
      </c>
      <c r="H20" s="78">
        <f t="shared" si="1"/>
        <v>0</v>
      </c>
    </row>
    <row r="21" spans="2:8" x14ac:dyDescent="0.25">
      <c r="B21" s="123" t="s">
        <v>2</v>
      </c>
      <c r="C21" s="56" t="s">
        <v>27</v>
      </c>
      <c r="D21" s="57"/>
      <c r="E21" s="53">
        <v>0</v>
      </c>
      <c r="F21" s="99" t="s">
        <v>70</v>
      </c>
      <c r="G21" s="74">
        <f t="shared" si="0"/>
        <v>0</v>
      </c>
      <c r="H21" s="78">
        <f t="shared" si="1"/>
        <v>0</v>
      </c>
    </row>
    <row r="22" spans="2:8" ht="13.95" customHeight="1" x14ac:dyDescent="0.25">
      <c r="B22" s="124"/>
      <c r="C22" s="56" t="s">
        <v>24</v>
      </c>
      <c r="D22" s="52" t="s">
        <v>60</v>
      </c>
      <c r="E22" s="53">
        <v>0</v>
      </c>
      <c r="F22" s="99" t="s">
        <v>70</v>
      </c>
      <c r="G22" s="74">
        <f t="shared" si="0"/>
        <v>0</v>
      </c>
      <c r="H22" s="78">
        <f t="shared" si="1"/>
        <v>0</v>
      </c>
    </row>
    <row r="23" spans="2:8" x14ac:dyDescent="0.25">
      <c r="B23" s="124"/>
      <c r="C23" s="56" t="s">
        <v>25</v>
      </c>
      <c r="D23" s="52" t="s">
        <v>84</v>
      </c>
      <c r="E23" s="53">
        <v>0</v>
      </c>
      <c r="F23" s="99" t="s">
        <v>70</v>
      </c>
      <c r="G23" s="74">
        <f t="shared" si="0"/>
        <v>0</v>
      </c>
      <c r="H23" s="78">
        <f t="shared" si="1"/>
        <v>0</v>
      </c>
    </row>
    <row r="24" spans="2:8" ht="13.95" customHeight="1" x14ac:dyDescent="0.25">
      <c r="B24" s="125"/>
      <c r="C24" s="56" t="s">
        <v>26</v>
      </c>
      <c r="D24" s="52" t="s">
        <v>85</v>
      </c>
      <c r="E24" s="53">
        <v>0</v>
      </c>
      <c r="F24" s="99" t="s">
        <v>70</v>
      </c>
      <c r="G24" s="74">
        <f t="shared" si="0"/>
        <v>0</v>
      </c>
      <c r="H24" s="78">
        <f t="shared" si="1"/>
        <v>0</v>
      </c>
    </row>
    <row r="25" spans="2:8" ht="13.95" customHeight="1" x14ac:dyDescent="0.25">
      <c r="B25" s="123" t="s">
        <v>5</v>
      </c>
      <c r="C25" s="58" t="s">
        <v>41</v>
      </c>
      <c r="D25" s="54"/>
      <c r="E25" s="53">
        <v>0</v>
      </c>
      <c r="F25" s="99" t="s">
        <v>70</v>
      </c>
      <c r="G25" s="74">
        <f t="shared" si="0"/>
        <v>0</v>
      </c>
      <c r="H25" s="78">
        <f t="shared" si="1"/>
        <v>0</v>
      </c>
    </row>
    <row r="26" spans="2:8" ht="14.4" customHeight="1" x14ac:dyDescent="0.25">
      <c r="B26" s="124"/>
      <c r="C26" s="56" t="s">
        <v>42</v>
      </c>
      <c r="D26" s="57"/>
      <c r="E26" s="53">
        <v>0</v>
      </c>
      <c r="F26" s="99" t="s">
        <v>70</v>
      </c>
      <c r="G26" s="74">
        <f t="shared" si="0"/>
        <v>0</v>
      </c>
      <c r="H26" s="78">
        <f t="shared" si="1"/>
        <v>0</v>
      </c>
    </row>
    <row r="27" spans="2:8" ht="13.95" customHeight="1" x14ac:dyDescent="0.25">
      <c r="B27" s="124"/>
      <c r="C27" s="56" t="s">
        <v>43</v>
      </c>
      <c r="D27" s="52" t="s">
        <v>86</v>
      </c>
      <c r="E27" s="53">
        <v>0</v>
      </c>
      <c r="F27" s="99" t="s">
        <v>70</v>
      </c>
      <c r="G27" s="74">
        <f t="shared" si="0"/>
        <v>0</v>
      </c>
      <c r="H27" s="78">
        <f t="shared" si="1"/>
        <v>0</v>
      </c>
    </row>
    <row r="28" spans="2:8" x14ac:dyDescent="0.25">
      <c r="B28" s="125"/>
      <c r="C28" s="56" t="s">
        <v>44</v>
      </c>
      <c r="D28" s="52"/>
      <c r="E28" s="53">
        <v>0</v>
      </c>
      <c r="F28" s="99" t="s">
        <v>70</v>
      </c>
      <c r="G28" s="74">
        <f t="shared" si="0"/>
        <v>0</v>
      </c>
      <c r="H28" s="78">
        <f t="shared" si="1"/>
        <v>0</v>
      </c>
    </row>
    <row r="29" spans="2:8" x14ac:dyDescent="0.25">
      <c r="B29" s="123" t="s">
        <v>7</v>
      </c>
      <c r="C29" s="56" t="s">
        <v>101</v>
      </c>
      <c r="D29" s="52" t="s">
        <v>87</v>
      </c>
      <c r="E29" s="53">
        <v>0</v>
      </c>
      <c r="F29" s="99" t="s">
        <v>70</v>
      </c>
      <c r="G29" s="74">
        <f t="shared" si="0"/>
        <v>0</v>
      </c>
      <c r="H29" s="78">
        <f t="shared" si="1"/>
        <v>0</v>
      </c>
    </row>
    <row r="30" spans="2:8" x14ac:dyDescent="0.25">
      <c r="B30" s="124"/>
      <c r="C30" s="56" t="s">
        <v>47</v>
      </c>
      <c r="D30" s="57"/>
      <c r="E30" s="53">
        <v>0</v>
      </c>
      <c r="F30" s="99" t="s">
        <v>70</v>
      </c>
      <c r="G30" s="74">
        <f t="shared" si="0"/>
        <v>0</v>
      </c>
      <c r="H30" s="78">
        <f t="shared" si="1"/>
        <v>0</v>
      </c>
    </row>
    <row r="31" spans="2:8" x14ac:dyDescent="0.25">
      <c r="B31" s="125"/>
      <c r="C31" s="56" t="s">
        <v>48</v>
      </c>
      <c r="D31" s="55"/>
      <c r="E31" s="53">
        <v>0</v>
      </c>
      <c r="F31" s="99" t="s">
        <v>70</v>
      </c>
      <c r="G31" s="74">
        <f t="shared" si="0"/>
        <v>0</v>
      </c>
      <c r="H31" s="78">
        <f t="shared" si="1"/>
        <v>0</v>
      </c>
    </row>
    <row r="32" spans="2:8" x14ac:dyDescent="0.25">
      <c r="B32" s="123" t="s">
        <v>8</v>
      </c>
      <c r="C32" s="56" t="s">
        <v>53</v>
      </c>
      <c r="D32" s="57"/>
      <c r="E32" s="53">
        <v>0</v>
      </c>
      <c r="F32" s="99" t="s">
        <v>70</v>
      </c>
      <c r="G32" s="74">
        <f t="shared" si="0"/>
        <v>0</v>
      </c>
      <c r="H32" s="78">
        <f t="shared" si="1"/>
        <v>0</v>
      </c>
    </row>
    <row r="33" spans="2:8" ht="13.95" customHeight="1" x14ac:dyDescent="0.25">
      <c r="B33" s="124"/>
      <c r="C33" s="56" t="s">
        <v>49</v>
      </c>
      <c r="D33" s="52" t="s">
        <v>88</v>
      </c>
      <c r="E33" s="53">
        <v>0</v>
      </c>
      <c r="F33" s="99" t="s">
        <v>70</v>
      </c>
      <c r="G33" s="74">
        <f t="shared" si="0"/>
        <v>0</v>
      </c>
      <c r="H33" s="78">
        <f t="shared" si="1"/>
        <v>0</v>
      </c>
    </row>
    <row r="34" spans="2:8" ht="13.95" customHeight="1" x14ac:dyDescent="0.25">
      <c r="B34" s="124"/>
      <c r="C34" s="56" t="s">
        <v>50</v>
      </c>
      <c r="D34" s="57"/>
      <c r="E34" s="53">
        <v>0</v>
      </c>
      <c r="F34" s="99" t="s">
        <v>70</v>
      </c>
      <c r="G34" s="74">
        <f t="shared" si="0"/>
        <v>0</v>
      </c>
      <c r="H34" s="78">
        <f t="shared" si="1"/>
        <v>0</v>
      </c>
    </row>
    <row r="35" spans="2:8" x14ac:dyDescent="0.25">
      <c r="B35" s="124"/>
      <c r="C35" s="56" t="s">
        <v>51</v>
      </c>
      <c r="D35" s="52" t="s">
        <v>89</v>
      </c>
      <c r="E35" s="53">
        <v>0</v>
      </c>
      <c r="F35" s="99" t="s">
        <v>70</v>
      </c>
      <c r="G35" s="74">
        <f t="shared" si="0"/>
        <v>0</v>
      </c>
      <c r="H35" s="78">
        <f t="shared" si="1"/>
        <v>0</v>
      </c>
    </row>
    <row r="36" spans="2:8" x14ac:dyDescent="0.25">
      <c r="B36" s="125"/>
      <c r="C36" s="56" t="s">
        <v>52</v>
      </c>
      <c r="D36" s="52"/>
      <c r="E36" s="53">
        <v>0</v>
      </c>
      <c r="F36" s="99" t="s">
        <v>70</v>
      </c>
      <c r="G36" s="74">
        <f t="shared" si="0"/>
        <v>0</v>
      </c>
      <c r="H36" s="78">
        <f t="shared" si="1"/>
        <v>0</v>
      </c>
    </row>
    <row r="37" spans="2:8" ht="13.95" customHeight="1" x14ac:dyDescent="0.25">
      <c r="B37" s="122" t="s">
        <v>1</v>
      </c>
      <c r="C37" s="56" t="s">
        <v>19</v>
      </c>
      <c r="D37" s="52" t="s">
        <v>89</v>
      </c>
      <c r="E37" s="53">
        <v>0</v>
      </c>
      <c r="F37" s="99" t="s">
        <v>70</v>
      </c>
      <c r="G37" s="74">
        <f t="shared" si="0"/>
        <v>0</v>
      </c>
      <c r="H37" s="78">
        <f t="shared" si="1"/>
        <v>0</v>
      </c>
    </row>
    <row r="38" spans="2:8" x14ac:dyDescent="0.25">
      <c r="B38" s="122"/>
      <c r="C38" s="56" t="s">
        <v>20</v>
      </c>
      <c r="D38" s="52" t="s">
        <v>90</v>
      </c>
      <c r="E38" s="53">
        <v>0</v>
      </c>
      <c r="F38" s="99" t="s">
        <v>70</v>
      </c>
      <c r="G38" s="74">
        <f t="shared" si="0"/>
        <v>0</v>
      </c>
      <c r="H38" s="78">
        <f t="shared" si="1"/>
        <v>0</v>
      </c>
    </row>
    <row r="39" spans="2:8" x14ac:dyDescent="0.25">
      <c r="B39" s="122"/>
      <c r="C39" s="56" t="s">
        <v>21</v>
      </c>
      <c r="D39" s="52" t="s">
        <v>91</v>
      </c>
      <c r="E39" s="53">
        <v>0</v>
      </c>
      <c r="F39" s="99" t="s">
        <v>70</v>
      </c>
      <c r="G39" s="74">
        <f t="shared" si="0"/>
        <v>0</v>
      </c>
      <c r="H39" s="78">
        <f t="shared" si="1"/>
        <v>0</v>
      </c>
    </row>
    <row r="40" spans="2:8" ht="14.4" customHeight="1" x14ac:dyDescent="0.25">
      <c r="B40" s="122"/>
      <c r="C40" s="56" t="s">
        <v>22</v>
      </c>
      <c r="D40" s="54"/>
      <c r="E40" s="53">
        <v>0</v>
      </c>
      <c r="F40" s="99" t="s">
        <v>70</v>
      </c>
      <c r="G40" s="74">
        <f t="shared" si="0"/>
        <v>0</v>
      </c>
      <c r="H40" s="78">
        <f t="shared" si="1"/>
        <v>0</v>
      </c>
    </row>
    <row r="41" spans="2:8" x14ac:dyDescent="0.25">
      <c r="B41" s="122"/>
      <c r="C41" s="56" t="s">
        <v>23</v>
      </c>
      <c r="D41" s="52" t="s">
        <v>81</v>
      </c>
      <c r="E41" s="53">
        <v>0</v>
      </c>
      <c r="F41" s="99" t="s">
        <v>70</v>
      </c>
      <c r="G41" s="74">
        <f t="shared" si="0"/>
        <v>0</v>
      </c>
      <c r="H41" s="78">
        <f t="shared" si="1"/>
        <v>0</v>
      </c>
    </row>
    <row r="42" spans="2:8" x14ac:dyDescent="0.25">
      <c r="B42" s="122" t="s">
        <v>0</v>
      </c>
      <c r="C42" s="56" t="s">
        <v>18</v>
      </c>
      <c r="D42" s="52" t="s">
        <v>61</v>
      </c>
      <c r="E42" s="53">
        <v>0</v>
      </c>
      <c r="F42" s="99" t="s">
        <v>70</v>
      </c>
      <c r="G42" s="74">
        <f t="shared" si="0"/>
        <v>0</v>
      </c>
      <c r="H42" s="78">
        <f t="shared" si="1"/>
        <v>0</v>
      </c>
    </row>
    <row r="43" spans="2:8" ht="13.95" customHeight="1" x14ac:dyDescent="0.25">
      <c r="B43" s="122"/>
      <c r="C43" s="56" t="s">
        <v>13</v>
      </c>
      <c r="D43" s="52" t="s">
        <v>92</v>
      </c>
      <c r="E43" s="53">
        <v>0</v>
      </c>
      <c r="F43" s="99" t="s">
        <v>70</v>
      </c>
      <c r="G43" s="74">
        <f t="shared" si="0"/>
        <v>0</v>
      </c>
      <c r="H43" s="78">
        <f t="shared" si="1"/>
        <v>0</v>
      </c>
    </row>
    <row r="44" spans="2:8" x14ac:dyDescent="0.25">
      <c r="B44" s="122"/>
      <c r="C44" s="56" t="s">
        <v>14</v>
      </c>
      <c r="D44" s="52" t="s">
        <v>97</v>
      </c>
      <c r="E44" s="53">
        <v>0</v>
      </c>
      <c r="F44" s="99" t="s">
        <v>70</v>
      </c>
      <c r="G44" s="74">
        <f t="shared" si="0"/>
        <v>0</v>
      </c>
      <c r="H44" s="78">
        <f t="shared" si="1"/>
        <v>0</v>
      </c>
    </row>
    <row r="45" spans="2:8" x14ac:dyDescent="0.25">
      <c r="B45" s="122"/>
      <c r="C45" s="56" t="s">
        <v>15</v>
      </c>
      <c r="D45" s="52" t="s">
        <v>98</v>
      </c>
      <c r="E45" s="53">
        <v>0</v>
      </c>
      <c r="F45" s="99" t="s">
        <v>70</v>
      </c>
      <c r="G45" s="74">
        <f t="shared" ref="G45:G66" si="2">E45*H45</f>
        <v>0</v>
      </c>
      <c r="H45" s="78">
        <f t="shared" ref="H45:H66" si="3">IF(F45=Unwahrscheinlich,$C$69,(IF(F45=STEW,$C$70,IF(F45=TEW,$C$71,IF(F45=MEW,$C$72,IF(F45=HEW,$C$73,IF(F45=SHEW,$C$74)))))))</f>
        <v>0</v>
      </c>
    </row>
    <row r="46" spans="2:8" x14ac:dyDescent="0.25">
      <c r="B46" s="122"/>
      <c r="C46" s="56" t="s">
        <v>16</v>
      </c>
      <c r="D46" s="52" t="s">
        <v>93</v>
      </c>
      <c r="E46" s="53">
        <v>0</v>
      </c>
      <c r="F46" s="99" t="s">
        <v>70</v>
      </c>
      <c r="G46" s="74">
        <f t="shared" si="2"/>
        <v>0</v>
      </c>
      <c r="H46" s="78">
        <f t="shared" si="3"/>
        <v>0</v>
      </c>
    </row>
    <row r="47" spans="2:8" ht="13.95" customHeight="1" x14ac:dyDescent="0.25">
      <c r="B47" s="122"/>
      <c r="C47" s="56" t="s">
        <v>17</v>
      </c>
      <c r="D47" s="52" t="s">
        <v>57</v>
      </c>
      <c r="E47" s="53">
        <v>0</v>
      </c>
      <c r="F47" s="99" t="s">
        <v>70</v>
      </c>
      <c r="G47" s="74">
        <f t="shared" si="2"/>
        <v>0</v>
      </c>
      <c r="H47" s="78">
        <f t="shared" si="3"/>
        <v>0</v>
      </c>
    </row>
    <row r="48" spans="2:8" ht="13.95" customHeight="1" x14ac:dyDescent="0.25">
      <c r="B48" s="122" t="s">
        <v>6</v>
      </c>
      <c r="C48" s="56" t="s">
        <v>46</v>
      </c>
      <c r="D48" s="57"/>
      <c r="E48" s="53">
        <v>0</v>
      </c>
      <c r="F48" s="99" t="s">
        <v>70</v>
      </c>
      <c r="G48" s="74">
        <f t="shared" si="2"/>
        <v>0</v>
      </c>
      <c r="H48" s="78">
        <f t="shared" si="3"/>
        <v>0</v>
      </c>
    </row>
    <row r="49" spans="2:8" ht="13.95" customHeight="1" x14ac:dyDescent="0.25">
      <c r="B49" s="122"/>
      <c r="C49" s="56" t="s">
        <v>45</v>
      </c>
      <c r="D49" s="57"/>
      <c r="E49" s="53">
        <v>0</v>
      </c>
      <c r="F49" s="99" t="s">
        <v>70</v>
      </c>
      <c r="G49" s="74">
        <f t="shared" si="2"/>
        <v>0</v>
      </c>
      <c r="H49" s="78">
        <f t="shared" si="3"/>
        <v>0</v>
      </c>
    </row>
    <row r="50" spans="2:8" x14ac:dyDescent="0.25">
      <c r="B50" s="122"/>
      <c r="C50" s="56" t="s">
        <v>71</v>
      </c>
      <c r="D50" s="52" t="s">
        <v>94</v>
      </c>
      <c r="E50" s="53">
        <v>0</v>
      </c>
      <c r="F50" s="99" t="s">
        <v>70</v>
      </c>
      <c r="G50" s="74">
        <f t="shared" si="2"/>
        <v>0</v>
      </c>
      <c r="H50" s="78">
        <f t="shared" si="3"/>
        <v>0</v>
      </c>
    </row>
    <row r="51" spans="2:8" x14ac:dyDescent="0.25">
      <c r="B51" s="122" t="s">
        <v>4</v>
      </c>
      <c r="C51" s="56" t="s">
        <v>40</v>
      </c>
      <c r="D51" s="52" t="s">
        <v>95</v>
      </c>
      <c r="E51" s="53">
        <v>0</v>
      </c>
      <c r="F51" s="99" t="s">
        <v>70</v>
      </c>
      <c r="G51" s="74">
        <f t="shared" si="2"/>
        <v>0</v>
      </c>
      <c r="H51" s="78">
        <f t="shared" si="3"/>
        <v>0</v>
      </c>
    </row>
    <row r="52" spans="2:8" x14ac:dyDescent="0.25">
      <c r="B52" s="122"/>
      <c r="C52" s="56" t="s">
        <v>79</v>
      </c>
      <c r="D52" s="59"/>
      <c r="E52" s="53">
        <v>0</v>
      </c>
      <c r="F52" s="99" t="s">
        <v>70</v>
      </c>
      <c r="G52" s="74">
        <f t="shared" si="2"/>
        <v>0</v>
      </c>
      <c r="H52" s="78">
        <f t="shared" si="3"/>
        <v>0</v>
      </c>
    </row>
    <row r="53" spans="2:8" x14ac:dyDescent="0.25">
      <c r="B53" s="122"/>
      <c r="C53" s="56" t="s">
        <v>37</v>
      </c>
      <c r="D53" s="59"/>
      <c r="E53" s="53">
        <v>0</v>
      </c>
      <c r="F53" s="99" t="s">
        <v>70</v>
      </c>
      <c r="G53" s="74">
        <f t="shared" si="2"/>
        <v>0</v>
      </c>
      <c r="H53" s="78">
        <f t="shared" si="3"/>
        <v>0</v>
      </c>
    </row>
    <row r="54" spans="2:8" x14ac:dyDescent="0.25">
      <c r="B54" s="122"/>
      <c r="C54" s="56" t="s">
        <v>72</v>
      </c>
      <c r="D54" s="59"/>
      <c r="E54" s="53">
        <v>0</v>
      </c>
      <c r="F54" s="99" t="s">
        <v>70</v>
      </c>
      <c r="G54" s="74">
        <f t="shared" si="2"/>
        <v>0</v>
      </c>
      <c r="H54" s="78">
        <f t="shared" si="3"/>
        <v>0</v>
      </c>
    </row>
    <row r="55" spans="2:8" ht="13.95" customHeight="1" x14ac:dyDescent="0.25">
      <c r="B55" s="122"/>
      <c r="C55" s="56" t="s">
        <v>38</v>
      </c>
      <c r="D55" s="52" t="s">
        <v>95</v>
      </c>
      <c r="E55" s="53">
        <v>0</v>
      </c>
      <c r="F55" s="99" t="s">
        <v>70</v>
      </c>
      <c r="G55" s="74">
        <f t="shared" si="2"/>
        <v>0</v>
      </c>
      <c r="H55" s="78">
        <f t="shared" si="3"/>
        <v>0</v>
      </c>
    </row>
    <row r="56" spans="2:8" ht="13.95" customHeight="1" x14ac:dyDescent="0.25">
      <c r="B56" s="122"/>
      <c r="C56" s="56" t="s">
        <v>39</v>
      </c>
      <c r="D56" s="52"/>
      <c r="E56" s="53">
        <v>0</v>
      </c>
      <c r="F56" s="99" t="s">
        <v>70</v>
      </c>
      <c r="G56" s="74">
        <f t="shared" si="2"/>
        <v>0</v>
      </c>
      <c r="H56" s="78">
        <f t="shared" si="3"/>
        <v>0</v>
      </c>
    </row>
    <row r="57" spans="2:8" ht="13.95" customHeight="1" x14ac:dyDescent="0.25">
      <c r="B57" s="119" t="s">
        <v>55</v>
      </c>
      <c r="C57" s="69"/>
      <c r="D57" s="70"/>
      <c r="E57" s="53">
        <v>0</v>
      </c>
      <c r="F57" s="99" t="s">
        <v>70</v>
      </c>
      <c r="G57" s="75">
        <f t="shared" si="2"/>
        <v>0</v>
      </c>
      <c r="H57" s="78">
        <f t="shared" si="3"/>
        <v>0</v>
      </c>
    </row>
    <row r="58" spans="2:8" x14ac:dyDescent="0.25">
      <c r="B58" s="120"/>
      <c r="C58" s="69"/>
      <c r="D58" s="70"/>
      <c r="E58" s="53">
        <v>0</v>
      </c>
      <c r="F58" s="99" t="s">
        <v>70</v>
      </c>
      <c r="G58" s="75">
        <f t="shared" si="2"/>
        <v>0</v>
      </c>
      <c r="H58" s="78">
        <f t="shared" si="3"/>
        <v>0</v>
      </c>
    </row>
    <row r="59" spans="2:8" x14ac:dyDescent="0.25">
      <c r="B59" s="120"/>
      <c r="C59" s="69"/>
      <c r="D59" s="70"/>
      <c r="E59" s="53">
        <v>0</v>
      </c>
      <c r="F59" s="99" t="s">
        <v>70</v>
      </c>
      <c r="G59" s="75">
        <f t="shared" si="2"/>
        <v>0</v>
      </c>
      <c r="H59" s="78">
        <f t="shared" si="3"/>
        <v>0</v>
      </c>
    </row>
    <row r="60" spans="2:8" x14ac:dyDescent="0.25">
      <c r="B60" s="120"/>
      <c r="C60" s="69"/>
      <c r="D60" s="70"/>
      <c r="E60" s="53">
        <v>0</v>
      </c>
      <c r="F60" s="99" t="s">
        <v>70</v>
      </c>
      <c r="G60" s="75">
        <f t="shared" si="2"/>
        <v>0</v>
      </c>
      <c r="H60" s="78">
        <f t="shared" si="3"/>
        <v>0</v>
      </c>
    </row>
    <row r="61" spans="2:8" ht="14.4" customHeight="1" x14ac:dyDescent="0.25">
      <c r="B61" s="120"/>
      <c r="C61" s="69"/>
      <c r="D61" s="70"/>
      <c r="E61" s="53">
        <v>0</v>
      </c>
      <c r="F61" s="99" t="s">
        <v>70</v>
      </c>
      <c r="G61" s="75">
        <f t="shared" si="2"/>
        <v>0</v>
      </c>
      <c r="H61" s="78">
        <f t="shared" si="3"/>
        <v>0</v>
      </c>
    </row>
    <row r="62" spans="2:8" ht="14.4" customHeight="1" x14ac:dyDescent="0.25">
      <c r="B62" s="120"/>
      <c r="C62" s="69"/>
      <c r="D62" s="70"/>
      <c r="E62" s="53">
        <v>0</v>
      </c>
      <c r="F62" s="99" t="s">
        <v>70</v>
      </c>
      <c r="G62" s="75">
        <f t="shared" si="2"/>
        <v>0</v>
      </c>
      <c r="H62" s="78">
        <f t="shared" si="3"/>
        <v>0</v>
      </c>
    </row>
    <row r="63" spans="2:8" ht="14.4" customHeight="1" x14ac:dyDescent="0.25">
      <c r="B63" s="120"/>
      <c r="C63" s="69"/>
      <c r="D63" s="70"/>
      <c r="E63" s="53">
        <v>0</v>
      </c>
      <c r="F63" s="99" t="s">
        <v>70</v>
      </c>
      <c r="G63" s="75">
        <f t="shared" si="2"/>
        <v>0</v>
      </c>
      <c r="H63" s="78">
        <f t="shared" si="3"/>
        <v>0</v>
      </c>
    </row>
    <row r="64" spans="2:8" ht="14.4" customHeight="1" x14ac:dyDescent="0.25">
      <c r="B64" s="120"/>
      <c r="C64" s="69"/>
      <c r="D64" s="70"/>
      <c r="E64" s="53">
        <v>0</v>
      </c>
      <c r="F64" s="99" t="s">
        <v>70</v>
      </c>
      <c r="G64" s="75">
        <f t="shared" si="2"/>
        <v>0</v>
      </c>
      <c r="H64" s="78">
        <f t="shared" si="3"/>
        <v>0</v>
      </c>
    </row>
    <row r="65" spans="1:8" ht="14.4" customHeight="1" x14ac:dyDescent="0.25">
      <c r="B65" s="120"/>
      <c r="C65" s="69"/>
      <c r="D65" s="70"/>
      <c r="E65" s="53">
        <v>0</v>
      </c>
      <c r="F65" s="99" t="s">
        <v>70</v>
      </c>
      <c r="G65" s="75">
        <f t="shared" si="2"/>
        <v>0</v>
      </c>
      <c r="H65" s="78">
        <f t="shared" si="3"/>
        <v>0</v>
      </c>
    </row>
    <row r="66" spans="1:8" ht="14.4" customHeight="1" x14ac:dyDescent="0.25">
      <c r="B66" s="121"/>
      <c r="C66" s="69"/>
      <c r="D66" s="70"/>
      <c r="E66" s="97">
        <v>0</v>
      </c>
      <c r="F66" s="100" t="s">
        <v>70</v>
      </c>
      <c r="G66" s="85">
        <f t="shared" si="2"/>
        <v>0</v>
      </c>
      <c r="H66" s="79">
        <f t="shared" si="3"/>
        <v>0</v>
      </c>
    </row>
    <row r="67" spans="1:8" ht="8.4" customHeight="1" x14ac:dyDescent="0.25">
      <c r="B67" s="80"/>
      <c r="C67" s="80"/>
      <c r="D67" s="32"/>
      <c r="G67" s="7"/>
      <c r="H67" s="7"/>
    </row>
    <row r="68" spans="1:8" ht="10.199999999999999" customHeight="1" x14ac:dyDescent="0.25">
      <c r="A68" s="81"/>
      <c r="B68" s="87" t="s">
        <v>68</v>
      </c>
      <c r="C68" s="88" t="s">
        <v>69</v>
      </c>
      <c r="D68" s="32"/>
    </row>
    <row r="69" spans="1:8" ht="9.6" customHeight="1" x14ac:dyDescent="0.25">
      <c r="A69" s="81"/>
      <c r="B69" s="89" t="s">
        <v>70</v>
      </c>
      <c r="C69" s="90">
        <v>0</v>
      </c>
      <c r="D69" s="32"/>
    </row>
    <row r="70" spans="1:8" ht="9.6" customHeight="1" x14ac:dyDescent="0.25">
      <c r="A70" s="81"/>
      <c r="B70" s="89" t="s">
        <v>74</v>
      </c>
      <c r="C70" s="90">
        <v>0.1</v>
      </c>
      <c r="D70" s="32"/>
    </row>
    <row r="71" spans="1:8" ht="9.6" customHeight="1" x14ac:dyDescent="0.25">
      <c r="A71" s="81"/>
      <c r="B71" s="89" t="s">
        <v>75</v>
      </c>
      <c r="C71" s="90">
        <v>0.3</v>
      </c>
      <c r="D71" s="32"/>
    </row>
    <row r="72" spans="1:8" ht="9.6" customHeight="1" x14ac:dyDescent="0.25">
      <c r="A72" s="81"/>
      <c r="B72" s="89" t="s">
        <v>76</v>
      </c>
      <c r="C72" s="90">
        <v>0.5</v>
      </c>
      <c r="D72" s="32"/>
    </row>
    <row r="73" spans="1:8" ht="9.6" customHeight="1" x14ac:dyDescent="0.25">
      <c r="A73" s="81"/>
      <c r="B73" s="89" t="s">
        <v>77</v>
      </c>
      <c r="C73" s="90">
        <v>0.7</v>
      </c>
      <c r="D73" s="32"/>
    </row>
    <row r="74" spans="1:8" ht="10.199999999999999" customHeight="1" x14ac:dyDescent="0.25">
      <c r="A74" s="81"/>
      <c r="B74" s="91" t="s">
        <v>78</v>
      </c>
      <c r="C74" s="92">
        <v>0.9</v>
      </c>
      <c r="D74" s="32"/>
    </row>
    <row r="75" spans="1:8" x14ac:dyDescent="0.25">
      <c r="D75" s="32"/>
    </row>
    <row r="76" spans="1:8" x14ac:dyDescent="0.25">
      <c r="D76" s="32"/>
    </row>
    <row r="77" spans="1:8" x14ac:dyDescent="0.25">
      <c r="D77" s="32"/>
    </row>
    <row r="78" spans="1:8" x14ac:dyDescent="0.25">
      <c r="D78" s="32"/>
    </row>
    <row r="79" spans="1:8" x14ac:dyDescent="0.25">
      <c r="D79" s="32"/>
    </row>
    <row r="80" spans="1:8" x14ac:dyDescent="0.25">
      <c r="D80" s="32"/>
    </row>
    <row r="81" spans="4:4" x14ac:dyDescent="0.25">
      <c r="D81" s="32"/>
    </row>
    <row r="82" spans="4:4" x14ac:dyDescent="0.25">
      <c r="D82" s="32"/>
    </row>
    <row r="83" spans="4:4" x14ac:dyDescent="0.25">
      <c r="D83" s="32"/>
    </row>
    <row r="84" spans="4:4" x14ac:dyDescent="0.25">
      <c r="D84" s="32"/>
    </row>
    <row r="85" spans="4:4" x14ac:dyDescent="0.25">
      <c r="D85" s="32"/>
    </row>
    <row r="86" spans="4:4" x14ac:dyDescent="0.25">
      <c r="D86" s="32"/>
    </row>
    <row r="87" spans="4:4" x14ac:dyDescent="0.25">
      <c r="D87" s="32"/>
    </row>
    <row r="88" spans="4:4" x14ac:dyDescent="0.25">
      <c r="D88" s="32"/>
    </row>
    <row r="89" spans="4:4" x14ac:dyDescent="0.25">
      <c r="D89" s="32"/>
    </row>
    <row r="90" spans="4:4" x14ac:dyDescent="0.25">
      <c r="D90" s="32"/>
    </row>
    <row r="91" spans="4:4" x14ac:dyDescent="0.25">
      <c r="D91" s="32"/>
    </row>
    <row r="92" spans="4:4" x14ac:dyDescent="0.25">
      <c r="D92" s="32"/>
    </row>
    <row r="93" spans="4:4" x14ac:dyDescent="0.25">
      <c r="D93" s="32"/>
    </row>
    <row r="94" spans="4:4" x14ac:dyDescent="0.25">
      <c r="D94" s="32"/>
    </row>
    <row r="95" spans="4:4" x14ac:dyDescent="0.25">
      <c r="D95" s="32"/>
    </row>
    <row r="96" spans="4:4" x14ac:dyDescent="0.25">
      <c r="D96" s="32"/>
    </row>
    <row r="97" spans="4:4" x14ac:dyDescent="0.25">
      <c r="D97" s="32"/>
    </row>
    <row r="98" spans="4:4" x14ac:dyDescent="0.25">
      <c r="D98" s="32"/>
    </row>
    <row r="99" spans="4:4" x14ac:dyDescent="0.25">
      <c r="D99" s="32"/>
    </row>
    <row r="100" spans="4:4" x14ac:dyDescent="0.25">
      <c r="D100" s="32"/>
    </row>
    <row r="101" spans="4:4" x14ac:dyDescent="0.25">
      <c r="D101" s="32"/>
    </row>
    <row r="102" spans="4:4" x14ac:dyDescent="0.25">
      <c r="D102" s="32"/>
    </row>
    <row r="103" spans="4:4" x14ac:dyDescent="0.25">
      <c r="D103" s="32"/>
    </row>
    <row r="104" spans="4:4" x14ac:dyDescent="0.25">
      <c r="D104" s="32"/>
    </row>
    <row r="105" spans="4:4" x14ac:dyDescent="0.25">
      <c r="D105" s="32"/>
    </row>
    <row r="106" spans="4:4" x14ac:dyDescent="0.25">
      <c r="D106" s="32"/>
    </row>
    <row r="107" spans="4:4" x14ac:dyDescent="0.25">
      <c r="D107" s="32"/>
    </row>
    <row r="108" spans="4:4" x14ac:dyDescent="0.25">
      <c r="D108" s="32"/>
    </row>
    <row r="109" spans="4:4" x14ac:dyDescent="0.25">
      <c r="D109" s="32"/>
    </row>
    <row r="110" spans="4:4" x14ac:dyDescent="0.25">
      <c r="D110" s="32"/>
    </row>
    <row r="111" spans="4:4" x14ac:dyDescent="0.25">
      <c r="D111" s="32"/>
    </row>
    <row r="112" spans="4:4" x14ac:dyDescent="0.25">
      <c r="D112" s="32"/>
    </row>
    <row r="113" spans="4:4" x14ac:dyDescent="0.25">
      <c r="D113" s="32"/>
    </row>
    <row r="114" spans="4:4" x14ac:dyDescent="0.25">
      <c r="D114" s="32"/>
    </row>
    <row r="115" spans="4:4" x14ac:dyDescent="0.25">
      <c r="D115" s="32"/>
    </row>
    <row r="116" spans="4:4" x14ac:dyDescent="0.25">
      <c r="D116" s="32"/>
    </row>
    <row r="117" spans="4:4" x14ac:dyDescent="0.25">
      <c r="D117" s="32"/>
    </row>
    <row r="118" spans="4:4" x14ac:dyDescent="0.25">
      <c r="D118" s="32"/>
    </row>
    <row r="119" spans="4:4" x14ac:dyDescent="0.25">
      <c r="D119" s="32"/>
    </row>
    <row r="120" spans="4:4" x14ac:dyDescent="0.25">
      <c r="D120" s="32"/>
    </row>
    <row r="121" spans="4:4" x14ac:dyDescent="0.25">
      <c r="D121" s="32"/>
    </row>
    <row r="122" spans="4:4" x14ac:dyDescent="0.25">
      <c r="D122" s="32"/>
    </row>
    <row r="123" spans="4:4" x14ac:dyDescent="0.25">
      <c r="D123" s="32"/>
    </row>
    <row r="124" spans="4:4" x14ac:dyDescent="0.25">
      <c r="D124" s="32"/>
    </row>
    <row r="125" spans="4:4" x14ac:dyDescent="0.25">
      <c r="D125" s="32"/>
    </row>
    <row r="126" spans="4:4" x14ac:dyDescent="0.25">
      <c r="D126" s="32"/>
    </row>
    <row r="127" spans="4:4" x14ac:dyDescent="0.25">
      <c r="D127" s="32"/>
    </row>
    <row r="128" spans="4:4" x14ac:dyDescent="0.25">
      <c r="D128" s="32"/>
    </row>
    <row r="129" spans="4:4" x14ac:dyDescent="0.25">
      <c r="D129" s="32"/>
    </row>
    <row r="130" spans="4:4" x14ac:dyDescent="0.25">
      <c r="D130" s="32"/>
    </row>
    <row r="131" spans="4:4" x14ac:dyDescent="0.25">
      <c r="D131" s="32"/>
    </row>
    <row r="132" spans="4:4" x14ac:dyDescent="0.25">
      <c r="D132" s="32"/>
    </row>
    <row r="133" spans="4:4" x14ac:dyDescent="0.25">
      <c r="D133" s="32"/>
    </row>
    <row r="134" spans="4:4" x14ac:dyDescent="0.25">
      <c r="D134" s="32"/>
    </row>
    <row r="135" spans="4:4" x14ac:dyDescent="0.25">
      <c r="D135" s="32"/>
    </row>
    <row r="136" spans="4:4" x14ac:dyDescent="0.25">
      <c r="D136" s="32"/>
    </row>
    <row r="137" spans="4:4" x14ac:dyDescent="0.25">
      <c r="D137" s="32"/>
    </row>
    <row r="138" spans="4:4" x14ac:dyDescent="0.25">
      <c r="D138" s="32"/>
    </row>
    <row r="139" spans="4:4" x14ac:dyDescent="0.25">
      <c r="D139" s="32"/>
    </row>
    <row r="140" spans="4:4" x14ac:dyDescent="0.25">
      <c r="D140" s="32"/>
    </row>
    <row r="141" spans="4:4" x14ac:dyDescent="0.25">
      <c r="D141" s="32"/>
    </row>
    <row r="142" spans="4:4" x14ac:dyDescent="0.25">
      <c r="D142" s="32"/>
    </row>
    <row r="143" spans="4:4" x14ac:dyDescent="0.25">
      <c r="D143" s="32"/>
    </row>
    <row r="144" spans="4:4" x14ac:dyDescent="0.25">
      <c r="D144" s="32"/>
    </row>
    <row r="145" spans="4:4" x14ac:dyDescent="0.25">
      <c r="D145" s="32"/>
    </row>
    <row r="146" spans="4:4" x14ac:dyDescent="0.25">
      <c r="D146" s="32"/>
    </row>
    <row r="147" spans="4:4" x14ac:dyDescent="0.25">
      <c r="D147" s="32"/>
    </row>
    <row r="148" spans="4:4" x14ac:dyDescent="0.25">
      <c r="D148" s="32"/>
    </row>
    <row r="149" spans="4:4" x14ac:dyDescent="0.25">
      <c r="D149" s="32"/>
    </row>
    <row r="150" spans="4:4" x14ac:dyDescent="0.25">
      <c r="D150" s="32"/>
    </row>
    <row r="151" spans="4:4" x14ac:dyDescent="0.25">
      <c r="D151" s="32"/>
    </row>
    <row r="152" spans="4:4" x14ac:dyDescent="0.25">
      <c r="D152" s="32"/>
    </row>
    <row r="153" spans="4:4" x14ac:dyDescent="0.25">
      <c r="D153" s="32"/>
    </row>
    <row r="154" spans="4:4" x14ac:dyDescent="0.25">
      <c r="D154" s="32"/>
    </row>
    <row r="155" spans="4:4" x14ac:dyDescent="0.25">
      <c r="D155" s="32"/>
    </row>
    <row r="156" spans="4:4" x14ac:dyDescent="0.25">
      <c r="D156" s="32"/>
    </row>
    <row r="157" spans="4:4" x14ac:dyDescent="0.25">
      <c r="D157" s="32"/>
    </row>
    <row r="158" spans="4:4" x14ac:dyDescent="0.25">
      <c r="D158" s="32"/>
    </row>
    <row r="159" spans="4:4" x14ac:dyDescent="0.25">
      <c r="D159" s="32"/>
    </row>
    <row r="160" spans="4:4" x14ac:dyDescent="0.25">
      <c r="D160" s="32"/>
    </row>
    <row r="161" spans="4:4" x14ac:dyDescent="0.25">
      <c r="D161" s="32"/>
    </row>
    <row r="162" spans="4:4" x14ac:dyDescent="0.25">
      <c r="D162" s="32"/>
    </row>
    <row r="163" spans="4:4" x14ac:dyDescent="0.25">
      <c r="D163" s="32"/>
    </row>
    <row r="164" spans="4:4" x14ac:dyDescent="0.25">
      <c r="D164" s="32"/>
    </row>
    <row r="165" spans="4:4" x14ac:dyDescent="0.25">
      <c r="D165" s="32"/>
    </row>
    <row r="166" spans="4:4" x14ac:dyDescent="0.25">
      <c r="D166" s="32"/>
    </row>
    <row r="167" spans="4:4" x14ac:dyDescent="0.25">
      <c r="D167" s="32"/>
    </row>
    <row r="168" spans="4:4" x14ac:dyDescent="0.25">
      <c r="D168" s="32"/>
    </row>
    <row r="169" spans="4:4" x14ac:dyDescent="0.25">
      <c r="D169" s="32"/>
    </row>
    <row r="170" spans="4:4" x14ac:dyDescent="0.25">
      <c r="D170" s="32"/>
    </row>
    <row r="171" spans="4:4" x14ac:dyDescent="0.25">
      <c r="D171" s="32"/>
    </row>
    <row r="172" spans="4:4" x14ac:dyDescent="0.25">
      <c r="D172" s="32"/>
    </row>
    <row r="173" spans="4:4" x14ac:dyDescent="0.25">
      <c r="D173" s="32"/>
    </row>
    <row r="174" spans="4:4" x14ac:dyDescent="0.25">
      <c r="D174" s="32"/>
    </row>
    <row r="175" spans="4:4" x14ac:dyDescent="0.25">
      <c r="D175" s="32"/>
    </row>
    <row r="176" spans="4:4" x14ac:dyDescent="0.25">
      <c r="D176" s="32"/>
    </row>
    <row r="177" spans="4:4" x14ac:dyDescent="0.25">
      <c r="D177" s="32"/>
    </row>
    <row r="178" spans="4:4" x14ac:dyDescent="0.25">
      <c r="D178" s="32"/>
    </row>
    <row r="179" spans="4:4" x14ac:dyDescent="0.25">
      <c r="D179" s="32"/>
    </row>
    <row r="180" spans="4:4" x14ac:dyDescent="0.25">
      <c r="D180" s="32"/>
    </row>
    <row r="181" spans="4:4" x14ac:dyDescent="0.25">
      <c r="D181" s="32"/>
    </row>
    <row r="182" spans="4:4" x14ac:dyDescent="0.25">
      <c r="D182" s="32"/>
    </row>
    <row r="183" spans="4:4" x14ac:dyDescent="0.25">
      <c r="D183" s="32"/>
    </row>
    <row r="184" spans="4:4" x14ac:dyDescent="0.25">
      <c r="D184" s="32"/>
    </row>
    <row r="185" spans="4:4" x14ac:dyDescent="0.25">
      <c r="D185" s="32"/>
    </row>
    <row r="186" spans="4:4" x14ac:dyDescent="0.25">
      <c r="D186" s="32"/>
    </row>
    <row r="187" spans="4:4" x14ac:dyDescent="0.25">
      <c r="D187" s="32"/>
    </row>
    <row r="188" spans="4:4" x14ac:dyDescent="0.25">
      <c r="D188" s="32"/>
    </row>
    <row r="189" spans="4:4" x14ac:dyDescent="0.25">
      <c r="D189" s="32"/>
    </row>
    <row r="190" spans="4:4" x14ac:dyDescent="0.25">
      <c r="D190" s="32"/>
    </row>
    <row r="191" spans="4:4" x14ac:dyDescent="0.25">
      <c r="D191" s="32"/>
    </row>
    <row r="192" spans="4:4" x14ac:dyDescent="0.25">
      <c r="D192" s="32"/>
    </row>
    <row r="193" spans="4:4" x14ac:dyDescent="0.25">
      <c r="D193" s="32"/>
    </row>
    <row r="194" spans="4:4" x14ac:dyDescent="0.25">
      <c r="D194" s="32"/>
    </row>
    <row r="195" spans="4:4" x14ac:dyDescent="0.25">
      <c r="D195" s="32"/>
    </row>
    <row r="196" spans="4:4" x14ac:dyDescent="0.25">
      <c r="D196" s="32"/>
    </row>
    <row r="197" spans="4:4" x14ac:dyDescent="0.25">
      <c r="D197" s="32"/>
    </row>
    <row r="198" spans="4:4" x14ac:dyDescent="0.25">
      <c r="D198" s="32"/>
    </row>
    <row r="199" spans="4:4" x14ac:dyDescent="0.25">
      <c r="D199" s="32"/>
    </row>
    <row r="200" spans="4:4" x14ac:dyDescent="0.25">
      <c r="D200" s="32"/>
    </row>
    <row r="201" spans="4:4" x14ac:dyDescent="0.25">
      <c r="D201" s="32"/>
    </row>
    <row r="202" spans="4:4" x14ac:dyDescent="0.25">
      <c r="D202" s="32"/>
    </row>
    <row r="203" spans="4:4" x14ac:dyDescent="0.25">
      <c r="D203" s="32"/>
    </row>
    <row r="204" spans="4:4" x14ac:dyDescent="0.25">
      <c r="D204" s="32"/>
    </row>
    <row r="205" spans="4:4" x14ac:dyDescent="0.25">
      <c r="D205" s="32"/>
    </row>
    <row r="206" spans="4:4" x14ac:dyDescent="0.25">
      <c r="D206" s="32"/>
    </row>
    <row r="207" spans="4:4" x14ac:dyDescent="0.25">
      <c r="D207" s="32"/>
    </row>
    <row r="208" spans="4:4" x14ac:dyDescent="0.25">
      <c r="D208" s="32"/>
    </row>
    <row r="209" spans="4:4" x14ac:dyDescent="0.25">
      <c r="D209" s="32"/>
    </row>
    <row r="210" spans="4:4" x14ac:dyDescent="0.25">
      <c r="D210" s="32"/>
    </row>
    <row r="211" spans="4:4" x14ac:dyDescent="0.25">
      <c r="D211" s="32"/>
    </row>
    <row r="212" spans="4:4" x14ac:dyDescent="0.25">
      <c r="D212" s="32"/>
    </row>
    <row r="213" spans="4:4" x14ac:dyDescent="0.25">
      <c r="D213" s="32"/>
    </row>
    <row r="214" spans="4:4" x14ac:dyDescent="0.25">
      <c r="D214" s="32"/>
    </row>
    <row r="215" spans="4:4" x14ac:dyDescent="0.25">
      <c r="D215" s="32"/>
    </row>
    <row r="216" spans="4:4" x14ac:dyDescent="0.25">
      <c r="D216" s="32"/>
    </row>
    <row r="217" spans="4:4" x14ac:dyDescent="0.25">
      <c r="D217" s="32"/>
    </row>
    <row r="218" spans="4:4" x14ac:dyDescent="0.25">
      <c r="D218" s="32"/>
    </row>
    <row r="219" spans="4:4" x14ac:dyDescent="0.25">
      <c r="D219" s="32"/>
    </row>
    <row r="220" spans="4:4" x14ac:dyDescent="0.25">
      <c r="D220" s="32"/>
    </row>
    <row r="221" spans="4:4" x14ac:dyDescent="0.25">
      <c r="D221" s="32"/>
    </row>
    <row r="222" spans="4:4" x14ac:dyDescent="0.25">
      <c r="D222" s="32"/>
    </row>
    <row r="223" spans="4:4" x14ac:dyDescent="0.25">
      <c r="D223" s="32"/>
    </row>
    <row r="224" spans="4:4" x14ac:dyDescent="0.25">
      <c r="D224" s="32"/>
    </row>
    <row r="225" spans="4:4" x14ac:dyDescent="0.25">
      <c r="D225" s="32"/>
    </row>
    <row r="226" spans="4:4" x14ac:dyDescent="0.25">
      <c r="D226" s="32"/>
    </row>
    <row r="227" spans="4:4" x14ac:dyDescent="0.25">
      <c r="D227" s="32"/>
    </row>
    <row r="228" spans="4:4" x14ac:dyDescent="0.25">
      <c r="D228" s="32"/>
    </row>
    <row r="229" spans="4:4" x14ac:dyDescent="0.25">
      <c r="D229" s="32"/>
    </row>
    <row r="230" spans="4:4" x14ac:dyDescent="0.25">
      <c r="D230" s="32"/>
    </row>
    <row r="231" spans="4:4" x14ac:dyDescent="0.25">
      <c r="D231" s="32"/>
    </row>
    <row r="232" spans="4:4" x14ac:dyDescent="0.25">
      <c r="D232" s="32"/>
    </row>
    <row r="233" spans="4:4" x14ac:dyDescent="0.25">
      <c r="D233" s="32"/>
    </row>
    <row r="234" spans="4:4" x14ac:dyDescent="0.25">
      <c r="D234" s="32"/>
    </row>
    <row r="235" spans="4:4" x14ac:dyDescent="0.25">
      <c r="D235" s="32"/>
    </row>
    <row r="236" spans="4:4" x14ac:dyDescent="0.25">
      <c r="D236" s="32"/>
    </row>
    <row r="237" spans="4:4" x14ac:dyDescent="0.25">
      <c r="D237" s="32"/>
    </row>
    <row r="238" spans="4:4" x14ac:dyDescent="0.25">
      <c r="D238" s="32"/>
    </row>
    <row r="239" spans="4:4" x14ac:dyDescent="0.25">
      <c r="D239" s="32"/>
    </row>
    <row r="240" spans="4:4" x14ac:dyDescent="0.25">
      <c r="D240" s="32"/>
    </row>
    <row r="241" spans="4:4" x14ac:dyDescent="0.25">
      <c r="D241" s="32"/>
    </row>
    <row r="242" spans="4:4" x14ac:dyDescent="0.25">
      <c r="D242" s="32"/>
    </row>
    <row r="243" spans="4:4" x14ac:dyDescent="0.25">
      <c r="D243" s="32"/>
    </row>
    <row r="244" spans="4:4" x14ac:dyDescent="0.25">
      <c r="D244" s="32"/>
    </row>
    <row r="245" spans="4:4" x14ac:dyDescent="0.25">
      <c r="D245" s="32"/>
    </row>
    <row r="246" spans="4:4" x14ac:dyDescent="0.25">
      <c r="D246" s="32"/>
    </row>
    <row r="247" spans="4:4" x14ac:dyDescent="0.25">
      <c r="D247" s="32"/>
    </row>
    <row r="248" spans="4:4" x14ac:dyDescent="0.25">
      <c r="D248" s="32"/>
    </row>
    <row r="249" spans="4:4" x14ac:dyDescent="0.25">
      <c r="D249" s="32"/>
    </row>
    <row r="250" spans="4:4" x14ac:dyDescent="0.25">
      <c r="D250" s="32"/>
    </row>
    <row r="251" spans="4:4" x14ac:dyDescent="0.25">
      <c r="D251" s="32"/>
    </row>
    <row r="252" spans="4:4" x14ac:dyDescent="0.25">
      <c r="D252" s="32"/>
    </row>
    <row r="253" spans="4:4" x14ac:dyDescent="0.25">
      <c r="D253" s="32"/>
    </row>
    <row r="254" spans="4:4" x14ac:dyDescent="0.25">
      <c r="D254" s="32"/>
    </row>
    <row r="255" spans="4:4" x14ac:dyDescent="0.25">
      <c r="D255" s="32"/>
    </row>
    <row r="256" spans="4:4" x14ac:dyDescent="0.25">
      <c r="D256" s="32"/>
    </row>
    <row r="257" spans="4:4" x14ac:dyDescent="0.25">
      <c r="D257" s="32"/>
    </row>
    <row r="258" spans="4:4" x14ac:dyDescent="0.25">
      <c r="D258" s="32"/>
    </row>
    <row r="259" spans="4:4" x14ac:dyDescent="0.25">
      <c r="D259" s="32"/>
    </row>
    <row r="260" spans="4:4" x14ac:dyDescent="0.25">
      <c r="D260" s="32"/>
    </row>
    <row r="261" spans="4:4" x14ac:dyDescent="0.25">
      <c r="D261" s="32"/>
    </row>
    <row r="262" spans="4:4" x14ac:dyDescent="0.25">
      <c r="D262" s="32"/>
    </row>
    <row r="263" spans="4:4" x14ac:dyDescent="0.25">
      <c r="D263" s="32"/>
    </row>
    <row r="264" spans="4:4" x14ac:dyDescent="0.25">
      <c r="D264" s="32"/>
    </row>
    <row r="265" spans="4:4" x14ac:dyDescent="0.25">
      <c r="D265" s="32"/>
    </row>
    <row r="266" spans="4:4" x14ac:dyDescent="0.25">
      <c r="D266" s="32"/>
    </row>
    <row r="267" spans="4:4" x14ac:dyDescent="0.25">
      <c r="D267" s="32"/>
    </row>
    <row r="268" spans="4:4" x14ac:dyDescent="0.25">
      <c r="D268" s="32"/>
    </row>
    <row r="269" spans="4:4" x14ac:dyDescent="0.25">
      <c r="D269" s="32"/>
    </row>
    <row r="270" spans="4:4" x14ac:dyDescent="0.25">
      <c r="D270" s="32"/>
    </row>
    <row r="271" spans="4:4" x14ac:dyDescent="0.25">
      <c r="D271" s="32"/>
    </row>
    <row r="272" spans="4:4" x14ac:dyDescent="0.25">
      <c r="D272" s="32"/>
    </row>
    <row r="273" spans="4:4" x14ac:dyDescent="0.25">
      <c r="D273" s="32"/>
    </row>
    <row r="274" spans="4:4" x14ac:dyDescent="0.25">
      <c r="D274" s="32"/>
    </row>
    <row r="275" spans="4:4" x14ac:dyDescent="0.25">
      <c r="D275" s="32"/>
    </row>
    <row r="276" spans="4:4" x14ac:dyDescent="0.25">
      <c r="D276" s="32"/>
    </row>
    <row r="277" spans="4:4" x14ac:dyDescent="0.25">
      <c r="D277" s="32"/>
    </row>
    <row r="278" spans="4:4" x14ac:dyDescent="0.25">
      <c r="D278" s="32"/>
    </row>
    <row r="279" spans="4:4" x14ac:dyDescent="0.25">
      <c r="D279" s="32"/>
    </row>
    <row r="280" spans="4:4" x14ac:dyDescent="0.25">
      <c r="D280" s="32"/>
    </row>
    <row r="281" spans="4:4" x14ac:dyDescent="0.25">
      <c r="D281" s="32"/>
    </row>
    <row r="282" spans="4:4" x14ac:dyDescent="0.25">
      <c r="D282" s="32"/>
    </row>
    <row r="283" spans="4:4" x14ac:dyDescent="0.25">
      <c r="D283" s="32"/>
    </row>
    <row r="284" spans="4:4" x14ac:dyDescent="0.25">
      <c r="D284" s="32"/>
    </row>
  </sheetData>
  <mergeCells count="15">
    <mergeCell ref="B57:B66"/>
    <mergeCell ref="B42:B47"/>
    <mergeCell ref="B37:B41"/>
    <mergeCell ref="B13:B20"/>
    <mergeCell ref="B51:B56"/>
    <mergeCell ref="B48:B50"/>
    <mergeCell ref="B21:B24"/>
    <mergeCell ref="B25:B28"/>
    <mergeCell ref="B29:B31"/>
    <mergeCell ref="B32:B36"/>
    <mergeCell ref="F6:G6"/>
    <mergeCell ref="F7:G7"/>
    <mergeCell ref="F8:G8"/>
    <mergeCell ref="F9:G9"/>
    <mergeCell ref="F10:G10"/>
  </mergeCells>
  <dataValidations count="1">
    <dataValidation type="list" allowBlank="1" showInputMessage="1" showErrorMessage="1" sqref="F13:F66">
      <formula1>$B$69:$B$74</formula1>
    </dataValidation>
  </dataValidations>
  <hyperlinks>
    <hyperlink ref="D37" r:id="rId1"/>
    <hyperlink ref="D23" r:id="rId2"/>
    <hyperlink ref="D24" r:id="rId3"/>
    <hyperlink ref="D51" r:id="rId4" location="sub-menu-item-link"/>
    <hyperlink ref="D38" r:id="rId5"/>
    <hyperlink ref="D55" r:id="rId6" location="sub-menu-item-link"/>
    <hyperlink ref="D33" r:id="rId7"/>
    <hyperlink ref="D19" r:id="rId8"/>
    <hyperlink ref="D14" r:id="rId9"/>
    <hyperlink ref="D43" r:id="rId10"/>
    <hyperlink ref="D22" r:id="rId11"/>
    <hyperlink ref="D13" r:id="rId12"/>
    <hyperlink ref="D20" r:id="rId13"/>
    <hyperlink ref="D47" r:id="rId14"/>
    <hyperlink ref="D15" r:id="rId15"/>
    <hyperlink ref="D27" r:id="rId16"/>
    <hyperlink ref="D50" r:id="rId17"/>
    <hyperlink ref="D29" r:id="rId18"/>
    <hyperlink ref="D35" r:id="rId19"/>
    <hyperlink ref="D46" r:id="rId20"/>
    <hyperlink ref="D41" r:id="rId21"/>
    <hyperlink ref="D17" r:id="rId22"/>
    <hyperlink ref="D42" r:id="rId23"/>
    <hyperlink ref="D39" r:id="rId24"/>
  </hyperlinks>
  <pageMargins left="0.7" right="0.7" top="0.75" bottom="0.75" header="0.3" footer="0.3"/>
  <pageSetup paperSize="8" scale="97" orientation="portrait" r:id="rId25"/>
  <headerFooter>
    <oddFooter>&amp;LXRisk-Check©&amp;C&amp;"Arial,Standard"&amp;9Version 3.0</oddFooter>
  </headerFooter>
  <drawing r:id="rId26"/>
  <legacyDrawing r:id="rId27"/>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Q284"/>
  <sheetViews>
    <sheetView workbookViewId="0">
      <selection sqref="A1:XFD1048576"/>
    </sheetView>
  </sheetViews>
  <sheetFormatPr baseColWidth="10" defaultColWidth="11.5546875" defaultRowHeight="13.8" x14ac:dyDescent="0.25"/>
  <cols>
    <col min="1" max="1" width="2.6640625" style="2" customWidth="1"/>
    <col min="2" max="2" width="18.6640625" style="2" customWidth="1"/>
    <col min="3" max="3" width="36.109375" style="2" customWidth="1"/>
    <col min="4" max="4" width="6.5546875" style="29" customWidth="1"/>
    <col min="5" max="5" width="31.109375" style="2" customWidth="1"/>
    <col min="6" max="6" width="18.5546875" style="2" customWidth="1"/>
    <col min="7" max="7" width="18.33203125" style="2" customWidth="1"/>
    <col min="8" max="8" width="1.6640625" style="2" customWidth="1"/>
    <col min="9" max="9" width="8.6640625" style="2" customWidth="1"/>
    <col min="10" max="16384" width="11.5546875" style="2"/>
  </cols>
  <sheetData>
    <row r="1" spans="1:17" ht="15" customHeight="1" x14ac:dyDescent="0.2">
      <c r="A1" s="24"/>
      <c r="D1" s="32"/>
    </row>
    <row r="2" spans="1:17" ht="15" customHeight="1" x14ac:dyDescent="0.2">
      <c r="D2" s="32"/>
    </row>
    <row r="3" spans="1:17" ht="15" customHeight="1" x14ac:dyDescent="0.2">
      <c r="D3" s="32"/>
    </row>
    <row r="4" spans="1:17" s="7" customFormat="1" ht="15" customHeight="1" x14ac:dyDescent="0.3">
      <c r="A4" s="18"/>
      <c r="B4" s="86" t="s">
        <v>54</v>
      </c>
      <c r="C4" s="4"/>
      <c r="D4" s="30"/>
      <c r="E4" s="4"/>
      <c r="F4" s="4"/>
      <c r="G4" s="4"/>
      <c r="H4" s="4"/>
      <c r="I4" s="93"/>
      <c r="J4" s="93"/>
      <c r="K4" s="93"/>
      <c r="L4" s="93"/>
      <c r="M4" s="93"/>
      <c r="N4" s="93"/>
      <c r="O4" s="93"/>
      <c r="P4" s="93"/>
      <c r="Q4" s="93"/>
    </row>
    <row r="6" spans="1:17" ht="27" customHeight="1" x14ac:dyDescent="0.2">
      <c r="B6" s="50" t="s">
        <v>59</v>
      </c>
      <c r="C6" s="82"/>
      <c r="D6" s="33"/>
      <c r="E6" s="50" t="s">
        <v>65</v>
      </c>
      <c r="F6" s="113"/>
      <c r="G6" s="114"/>
    </row>
    <row r="7" spans="1:17" ht="27" customHeight="1" x14ac:dyDescent="0.2">
      <c r="B7" s="50" t="s">
        <v>62</v>
      </c>
      <c r="C7" s="83"/>
      <c r="D7" s="34"/>
      <c r="E7" s="50" t="s">
        <v>66</v>
      </c>
      <c r="F7" s="113"/>
      <c r="G7" s="114"/>
    </row>
    <row r="8" spans="1:17" ht="27" customHeight="1" x14ac:dyDescent="0.25">
      <c r="B8" s="50" t="s">
        <v>10</v>
      </c>
      <c r="C8" s="82"/>
      <c r="D8" s="33"/>
      <c r="E8" s="50" t="s">
        <v>73</v>
      </c>
      <c r="F8" s="113"/>
      <c r="G8" s="114"/>
    </row>
    <row r="9" spans="1:17" ht="27" customHeight="1" x14ac:dyDescent="0.2">
      <c r="B9" s="50" t="s">
        <v>11</v>
      </c>
      <c r="C9" s="83"/>
      <c r="D9" s="34"/>
      <c r="E9" s="84" t="s">
        <v>100</v>
      </c>
      <c r="F9" s="115">
        <f>SUM(F7:F8)</f>
        <v>0</v>
      </c>
      <c r="G9" s="116"/>
    </row>
    <row r="10" spans="1:17" ht="27" customHeight="1" x14ac:dyDescent="0.2">
      <c r="B10" s="50" t="s">
        <v>12</v>
      </c>
      <c r="C10" s="83"/>
      <c r="D10" s="34"/>
      <c r="E10" s="60" t="s">
        <v>99</v>
      </c>
      <c r="F10" s="117">
        <f>SUM(G13:G66)</f>
        <v>0</v>
      </c>
      <c r="G10" s="118"/>
    </row>
    <row r="11" spans="1:17" ht="27" customHeight="1" x14ac:dyDescent="0.2">
      <c r="B11" s="19"/>
      <c r="C11" s="20"/>
      <c r="D11" s="31"/>
      <c r="H11" s="76"/>
    </row>
    <row r="12" spans="1:17" ht="56.25" x14ac:dyDescent="0.2">
      <c r="B12" s="61" t="s">
        <v>28</v>
      </c>
      <c r="C12" s="62"/>
      <c r="D12" s="63" t="s">
        <v>9</v>
      </c>
      <c r="E12" s="64" t="s">
        <v>63</v>
      </c>
      <c r="F12" s="64" t="s">
        <v>96</v>
      </c>
      <c r="G12" s="73" t="s">
        <v>64</v>
      </c>
      <c r="H12" s="77" t="s">
        <v>67</v>
      </c>
      <c r="J12" s="7"/>
    </row>
    <row r="13" spans="1:17" ht="13.95" customHeight="1" x14ac:dyDescent="0.25">
      <c r="B13" s="122" t="s">
        <v>3</v>
      </c>
      <c r="C13" s="51" t="s">
        <v>29</v>
      </c>
      <c r="D13" s="52" t="s">
        <v>80</v>
      </c>
      <c r="E13" s="53">
        <v>0</v>
      </c>
      <c r="F13" s="98" t="s">
        <v>70</v>
      </c>
      <c r="G13" s="74">
        <f t="shared" ref="G13:G66" si="0">E13*H13</f>
        <v>0</v>
      </c>
      <c r="H13" s="78">
        <f t="shared" ref="H13:H66" si="1">IF(F13=Unwahrscheinlich,$C$69,(IF(F13=STEW,$C$70,IF(F13=TEW,$C$71,IF(F13=MEW,$C$72,IF(F13=HEW,$C$73,IF(F13=SHEW,$C$74)))))))</f>
        <v>0</v>
      </c>
    </row>
    <row r="14" spans="1:17" ht="13.95" customHeight="1" x14ac:dyDescent="0.25">
      <c r="B14" s="122"/>
      <c r="C14" s="51" t="s">
        <v>30</v>
      </c>
      <c r="D14" s="52" t="s">
        <v>56</v>
      </c>
      <c r="E14" s="53">
        <v>0</v>
      </c>
      <c r="F14" s="99" t="s">
        <v>70</v>
      </c>
      <c r="G14" s="74">
        <f t="shared" si="0"/>
        <v>0</v>
      </c>
      <c r="H14" s="78">
        <f t="shared" si="1"/>
        <v>0</v>
      </c>
    </row>
    <row r="15" spans="1:17" ht="13.95" customHeight="1" x14ac:dyDescent="0.25">
      <c r="B15" s="122"/>
      <c r="C15" s="51" t="s">
        <v>31</v>
      </c>
      <c r="D15" s="52" t="s">
        <v>58</v>
      </c>
      <c r="E15" s="53">
        <v>0</v>
      </c>
      <c r="F15" s="99" t="s">
        <v>70</v>
      </c>
      <c r="G15" s="74">
        <f t="shared" si="0"/>
        <v>0</v>
      </c>
      <c r="H15" s="78">
        <f t="shared" si="1"/>
        <v>0</v>
      </c>
    </row>
    <row r="16" spans="1:17" ht="13.95" customHeight="1" x14ac:dyDescent="0.25">
      <c r="B16" s="122"/>
      <c r="C16" s="51" t="s">
        <v>32</v>
      </c>
      <c r="D16" s="54"/>
      <c r="E16" s="53">
        <v>0</v>
      </c>
      <c r="F16" s="99" t="s">
        <v>70</v>
      </c>
      <c r="G16" s="74">
        <f t="shared" si="0"/>
        <v>0</v>
      </c>
      <c r="H16" s="78">
        <f t="shared" si="1"/>
        <v>0</v>
      </c>
    </row>
    <row r="17" spans="2:8" x14ac:dyDescent="0.25">
      <c r="B17" s="122"/>
      <c r="C17" s="51" t="s">
        <v>33</v>
      </c>
      <c r="D17" s="52" t="s">
        <v>81</v>
      </c>
      <c r="E17" s="53">
        <v>0</v>
      </c>
      <c r="F17" s="99" t="s">
        <v>70</v>
      </c>
      <c r="G17" s="74">
        <f t="shared" si="0"/>
        <v>0</v>
      </c>
      <c r="H17" s="78">
        <f t="shared" si="1"/>
        <v>0</v>
      </c>
    </row>
    <row r="18" spans="2:8" x14ac:dyDescent="0.25">
      <c r="B18" s="122"/>
      <c r="C18" s="51" t="s">
        <v>34</v>
      </c>
      <c r="D18" s="55"/>
      <c r="E18" s="53">
        <v>0</v>
      </c>
      <c r="F18" s="99" t="s">
        <v>70</v>
      </c>
      <c r="G18" s="74">
        <f t="shared" si="0"/>
        <v>0</v>
      </c>
      <c r="H18" s="78">
        <f t="shared" si="1"/>
        <v>0</v>
      </c>
    </row>
    <row r="19" spans="2:8" x14ac:dyDescent="0.25">
      <c r="B19" s="122"/>
      <c r="C19" s="51" t="s">
        <v>35</v>
      </c>
      <c r="D19" s="52" t="s">
        <v>82</v>
      </c>
      <c r="E19" s="53">
        <v>0</v>
      </c>
      <c r="F19" s="99" t="s">
        <v>70</v>
      </c>
      <c r="G19" s="74">
        <f t="shared" si="0"/>
        <v>0</v>
      </c>
      <c r="H19" s="78">
        <f t="shared" si="1"/>
        <v>0</v>
      </c>
    </row>
    <row r="20" spans="2:8" x14ac:dyDescent="0.25">
      <c r="B20" s="122"/>
      <c r="C20" s="51" t="s">
        <v>36</v>
      </c>
      <c r="D20" s="52" t="s">
        <v>83</v>
      </c>
      <c r="E20" s="53">
        <v>0</v>
      </c>
      <c r="F20" s="99" t="s">
        <v>70</v>
      </c>
      <c r="G20" s="74">
        <f t="shared" si="0"/>
        <v>0</v>
      </c>
      <c r="H20" s="78">
        <f t="shared" si="1"/>
        <v>0</v>
      </c>
    </row>
    <row r="21" spans="2:8" x14ac:dyDescent="0.25">
      <c r="B21" s="123" t="s">
        <v>2</v>
      </c>
      <c r="C21" s="56" t="s">
        <v>27</v>
      </c>
      <c r="D21" s="57"/>
      <c r="E21" s="53">
        <v>0</v>
      </c>
      <c r="F21" s="99" t="s">
        <v>70</v>
      </c>
      <c r="G21" s="74">
        <f t="shared" si="0"/>
        <v>0</v>
      </c>
      <c r="H21" s="78">
        <f t="shared" si="1"/>
        <v>0</v>
      </c>
    </row>
    <row r="22" spans="2:8" x14ac:dyDescent="0.25">
      <c r="B22" s="124"/>
      <c r="C22" s="56" t="s">
        <v>24</v>
      </c>
      <c r="D22" s="52" t="s">
        <v>60</v>
      </c>
      <c r="E22" s="53">
        <v>0</v>
      </c>
      <c r="F22" s="99" t="s">
        <v>70</v>
      </c>
      <c r="G22" s="74">
        <f t="shared" si="0"/>
        <v>0</v>
      </c>
      <c r="H22" s="78">
        <f t="shared" si="1"/>
        <v>0</v>
      </c>
    </row>
    <row r="23" spans="2:8" x14ac:dyDescent="0.25">
      <c r="B23" s="124"/>
      <c r="C23" s="56" t="s">
        <v>25</v>
      </c>
      <c r="D23" s="52" t="s">
        <v>84</v>
      </c>
      <c r="E23" s="53">
        <v>0</v>
      </c>
      <c r="F23" s="99" t="s">
        <v>70</v>
      </c>
      <c r="G23" s="74">
        <f t="shared" si="0"/>
        <v>0</v>
      </c>
      <c r="H23" s="78">
        <f t="shared" si="1"/>
        <v>0</v>
      </c>
    </row>
    <row r="24" spans="2:8" x14ac:dyDescent="0.25">
      <c r="B24" s="125"/>
      <c r="C24" s="56" t="s">
        <v>26</v>
      </c>
      <c r="D24" s="52" t="s">
        <v>85</v>
      </c>
      <c r="E24" s="53">
        <v>0</v>
      </c>
      <c r="F24" s="99" t="s">
        <v>70</v>
      </c>
      <c r="G24" s="74">
        <f t="shared" si="0"/>
        <v>0</v>
      </c>
      <c r="H24" s="78">
        <f t="shared" si="1"/>
        <v>0</v>
      </c>
    </row>
    <row r="25" spans="2:8" x14ac:dyDescent="0.25">
      <c r="B25" s="123" t="s">
        <v>5</v>
      </c>
      <c r="C25" s="58" t="s">
        <v>41</v>
      </c>
      <c r="D25" s="54"/>
      <c r="E25" s="53">
        <v>0</v>
      </c>
      <c r="F25" s="99" t="s">
        <v>70</v>
      </c>
      <c r="G25" s="74">
        <f t="shared" si="0"/>
        <v>0</v>
      </c>
      <c r="H25" s="78">
        <f t="shared" si="1"/>
        <v>0</v>
      </c>
    </row>
    <row r="26" spans="2:8" x14ac:dyDescent="0.25">
      <c r="B26" s="124"/>
      <c r="C26" s="56" t="s">
        <v>42</v>
      </c>
      <c r="D26" s="57"/>
      <c r="E26" s="53">
        <v>0</v>
      </c>
      <c r="F26" s="99" t="s">
        <v>70</v>
      </c>
      <c r="G26" s="74">
        <f t="shared" si="0"/>
        <v>0</v>
      </c>
      <c r="H26" s="78">
        <f t="shared" si="1"/>
        <v>0</v>
      </c>
    </row>
    <row r="27" spans="2:8" x14ac:dyDescent="0.25">
      <c r="B27" s="124"/>
      <c r="C27" s="56" t="s">
        <v>43</v>
      </c>
      <c r="D27" s="52" t="s">
        <v>86</v>
      </c>
      <c r="E27" s="53">
        <v>0</v>
      </c>
      <c r="F27" s="99" t="s">
        <v>70</v>
      </c>
      <c r="G27" s="74">
        <f t="shared" si="0"/>
        <v>0</v>
      </c>
      <c r="H27" s="78">
        <f t="shared" si="1"/>
        <v>0</v>
      </c>
    </row>
    <row r="28" spans="2:8" x14ac:dyDescent="0.25">
      <c r="B28" s="125"/>
      <c r="C28" s="56" t="s">
        <v>44</v>
      </c>
      <c r="D28" s="52"/>
      <c r="E28" s="53">
        <v>0</v>
      </c>
      <c r="F28" s="99" t="s">
        <v>70</v>
      </c>
      <c r="G28" s="74">
        <f t="shared" si="0"/>
        <v>0</v>
      </c>
      <c r="H28" s="78">
        <f t="shared" si="1"/>
        <v>0</v>
      </c>
    </row>
    <row r="29" spans="2:8" x14ac:dyDescent="0.25">
      <c r="B29" s="123" t="s">
        <v>7</v>
      </c>
      <c r="C29" s="56" t="s">
        <v>101</v>
      </c>
      <c r="D29" s="52" t="s">
        <v>87</v>
      </c>
      <c r="E29" s="53">
        <v>0</v>
      </c>
      <c r="F29" s="99" t="s">
        <v>70</v>
      </c>
      <c r="G29" s="74">
        <f t="shared" si="0"/>
        <v>0</v>
      </c>
      <c r="H29" s="78">
        <f t="shared" si="1"/>
        <v>0</v>
      </c>
    </row>
    <row r="30" spans="2:8" x14ac:dyDescent="0.25">
      <c r="B30" s="124"/>
      <c r="C30" s="56" t="s">
        <v>47</v>
      </c>
      <c r="D30" s="57"/>
      <c r="E30" s="53">
        <v>0</v>
      </c>
      <c r="F30" s="99" t="s">
        <v>70</v>
      </c>
      <c r="G30" s="74">
        <f t="shared" si="0"/>
        <v>0</v>
      </c>
      <c r="H30" s="78">
        <f t="shared" si="1"/>
        <v>0</v>
      </c>
    </row>
    <row r="31" spans="2:8" x14ac:dyDescent="0.25">
      <c r="B31" s="125"/>
      <c r="C31" s="56" t="s">
        <v>48</v>
      </c>
      <c r="D31" s="55"/>
      <c r="E31" s="53">
        <v>0</v>
      </c>
      <c r="F31" s="99" t="s">
        <v>70</v>
      </c>
      <c r="G31" s="74">
        <f t="shared" si="0"/>
        <v>0</v>
      </c>
      <c r="H31" s="78">
        <f t="shared" si="1"/>
        <v>0</v>
      </c>
    </row>
    <row r="32" spans="2:8" x14ac:dyDescent="0.25">
      <c r="B32" s="123" t="s">
        <v>8</v>
      </c>
      <c r="C32" s="56" t="s">
        <v>53</v>
      </c>
      <c r="D32" s="57"/>
      <c r="E32" s="53">
        <v>0</v>
      </c>
      <c r="F32" s="99" t="s">
        <v>70</v>
      </c>
      <c r="G32" s="74">
        <f t="shared" si="0"/>
        <v>0</v>
      </c>
      <c r="H32" s="78">
        <f t="shared" si="1"/>
        <v>0</v>
      </c>
    </row>
    <row r="33" spans="2:8" x14ac:dyDescent="0.25">
      <c r="B33" s="124"/>
      <c r="C33" s="56" t="s">
        <v>49</v>
      </c>
      <c r="D33" s="52" t="s">
        <v>88</v>
      </c>
      <c r="E33" s="53">
        <v>0</v>
      </c>
      <c r="F33" s="99" t="s">
        <v>70</v>
      </c>
      <c r="G33" s="74">
        <f t="shared" si="0"/>
        <v>0</v>
      </c>
      <c r="H33" s="78">
        <f t="shared" si="1"/>
        <v>0</v>
      </c>
    </row>
    <row r="34" spans="2:8" x14ac:dyDescent="0.25">
      <c r="B34" s="124"/>
      <c r="C34" s="56" t="s">
        <v>50</v>
      </c>
      <c r="D34" s="57"/>
      <c r="E34" s="53">
        <v>0</v>
      </c>
      <c r="F34" s="99" t="s">
        <v>70</v>
      </c>
      <c r="G34" s="74">
        <f t="shared" si="0"/>
        <v>0</v>
      </c>
      <c r="H34" s="78">
        <f t="shared" si="1"/>
        <v>0</v>
      </c>
    </row>
    <row r="35" spans="2:8" x14ac:dyDescent="0.25">
      <c r="B35" s="124"/>
      <c r="C35" s="56" t="s">
        <v>51</v>
      </c>
      <c r="D35" s="52" t="s">
        <v>89</v>
      </c>
      <c r="E35" s="53">
        <v>0</v>
      </c>
      <c r="F35" s="99" t="s">
        <v>70</v>
      </c>
      <c r="G35" s="74">
        <f t="shared" si="0"/>
        <v>0</v>
      </c>
      <c r="H35" s="78">
        <f t="shared" si="1"/>
        <v>0</v>
      </c>
    </row>
    <row r="36" spans="2:8" x14ac:dyDescent="0.25">
      <c r="B36" s="125"/>
      <c r="C36" s="56" t="s">
        <v>52</v>
      </c>
      <c r="D36" s="52"/>
      <c r="E36" s="53">
        <v>0</v>
      </c>
      <c r="F36" s="99" t="s">
        <v>70</v>
      </c>
      <c r="G36" s="74">
        <f t="shared" si="0"/>
        <v>0</v>
      </c>
      <c r="H36" s="78">
        <f t="shared" si="1"/>
        <v>0</v>
      </c>
    </row>
    <row r="37" spans="2:8" x14ac:dyDescent="0.25">
      <c r="B37" s="122" t="s">
        <v>1</v>
      </c>
      <c r="C37" s="56" t="s">
        <v>19</v>
      </c>
      <c r="D37" s="52" t="s">
        <v>89</v>
      </c>
      <c r="E37" s="53">
        <v>0</v>
      </c>
      <c r="F37" s="99" t="s">
        <v>70</v>
      </c>
      <c r="G37" s="74">
        <f t="shared" si="0"/>
        <v>0</v>
      </c>
      <c r="H37" s="78">
        <f t="shared" si="1"/>
        <v>0</v>
      </c>
    </row>
    <row r="38" spans="2:8" x14ac:dyDescent="0.25">
      <c r="B38" s="122"/>
      <c r="C38" s="56" t="s">
        <v>20</v>
      </c>
      <c r="D38" s="52" t="s">
        <v>90</v>
      </c>
      <c r="E38" s="53">
        <v>0</v>
      </c>
      <c r="F38" s="99" t="s">
        <v>70</v>
      </c>
      <c r="G38" s="74">
        <f t="shared" si="0"/>
        <v>0</v>
      </c>
      <c r="H38" s="78">
        <f t="shared" si="1"/>
        <v>0</v>
      </c>
    </row>
    <row r="39" spans="2:8" x14ac:dyDescent="0.25">
      <c r="B39" s="122"/>
      <c r="C39" s="56" t="s">
        <v>21</v>
      </c>
      <c r="D39" s="52" t="s">
        <v>91</v>
      </c>
      <c r="E39" s="53">
        <v>0</v>
      </c>
      <c r="F39" s="99" t="s">
        <v>70</v>
      </c>
      <c r="G39" s="74">
        <f t="shared" si="0"/>
        <v>0</v>
      </c>
      <c r="H39" s="78">
        <f t="shared" si="1"/>
        <v>0</v>
      </c>
    </row>
    <row r="40" spans="2:8" x14ac:dyDescent="0.25">
      <c r="B40" s="122"/>
      <c r="C40" s="56" t="s">
        <v>22</v>
      </c>
      <c r="D40" s="54"/>
      <c r="E40" s="53">
        <v>0</v>
      </c>
      <c r="F40" s="99" t="s">
        <v>70</v>
      </c>
      <c r="G40" s="74">
        <f t="shared" si="0"/>
        <v>0</v>
      </c>
      <c r="H40" s="78">
        <f t="shared" si="1"/>
        <v>0</v>
      </c>
    </row>
    <row r="41" spans="2:8" x14ac:dyDescent="0.25">
      <c r="B41" s="122"/>
      <c r="C41" s="56" t="s">
        <v>23</v>
      </c>
      <c r="D41" s="52" t="s">
        <v>81</v>
      </c>
      <c r="E41" s="53">
        <v>0</v>
      </c>
      <c r="F41" s="99" t="s">
        <v>70</v>
      </c>
      <c r="G41" s="74">
        <f t="shared" si="0"/>
        <v>0</v>
      </c>
      <c r="H41" s="78">
        <f t="shared" si="1"/>
        <v>0</v>
      </c>
    </row>
    <row r="42" spans="2:8" x14ac:dyDescent="0.25">
      <c r="B42" s="122" t="s">
        <v>0</v>
      </c>
      <c r="C42" s="56" t="s">
        <v>18</v>
      </c>
      <c r="D42" s="52" t="s">
        <v>61</v>
      </c>
      <c r="E42" s="53">
        <v>0</v>
      </c>
      <c r="F42" s="99" t="s">
        <v>70</v>
      </c>
      <c r="G42" s="74">
        <f t="shared" si="0"/>
        <v>0</v>
      </c>
      <c r="H42" s="78">
        <f t="shared" si="1"/>
        <v>0</v>
      </c>
    </row>
    <row r="43" spans="2:8" x14ac:dyDescent="0.25">
      <c r="B43" s="122"/>
      <c r="C43" s="56" t="s">
        <v>13</v>
      </c>
      <c r="D43" s="52" t="s">
        <v>92</v>
      </c>
      <c r="E43" s="53">
        <v>0</v>
      </c>
      <c r="F43" s="99" t="s">
        <v>70</v>
      </c>
      <c r="G43" s="74">
        <f t="shared" si="0"/>
        <v>0</v>
      </c>
      <c r="H43" s="78">
        <f t="shared" si="1"/>
        <v>0</v>
      </c>
    </row>
    <row r="44" spans="2:8" x14ac:dyDescent="0.25">
      <c r="B44" s="122"/>
      <c r="C44" s="56" t="s">
        <v>14</v>
      </c>
      <c r="D44" s="52" t="s">
        <v>97</v>
      </c>
      <c r="E44" s="53">
        <v>0</v>
      </c>
      <c r="F44" s="99" t="s">
        <v>70</v>
      </c>
      <c r="G44" s="74">
        <f t="shared" si="0"/>
        <v>0</v>
      </c>
      <c r="H44" s="78">
        <f t="shared" si="1"/>
        <v>0</v>
      </c>
    </row>
    <row r="45" spans="2:8" x14ac:dyDescent="0.25">
      <c r="B45" s="122"/>
      <c r="C45" s="56" t="s">
        <v>15</v>
      </c>
      <c r="D45" s="52" t="s">
        <v>98</v>
      </c>
      <c r="E45" s="53">
        <v>0</v>
      </c>
      <c r="F45" s="99" t="s">
        <v>70</v>
      </c>
      <c r="G45" s="74">
        <f t="shared" si="0"/>
        <v>0</v>
      </c>
      <c r="H45" s="78">
        <f t="shared" si="1"/>
        <v>0</v>
      </c>
    </row>
    <row r="46" spans="2:8" x14ac:dyDescent="0.25">
      <c r="B46" s="122"/>
      <c r="C46" s="56" t="s">
        <v>16</v>
      </c>
      <c r="D46" s="52" t="s">
        <v>93</v>
      </c>
      <c r="E46" s="53">
        <v>0</v>
      </c>
      <c r="F46" s="99" t="s">
        <v>70</v>
      </c>
      <c r="G46" s="74">
        <f t="shared" si="0"/>
        <v>0</v>
      </c>
      <c r="H46" s="78">
        <f t="shared" si="1"/>
        <v>0</v>
      </c>
    </row>
    <row r="47" spans="2:8" x14ac:dyDescent="0.25">
      <c r="B47" s="122"/>
      <c r="C47" s="56" t="s">
        <v>17</v>
      </c>
      <c r="D47" s="52" t="s">
        <v>57</v>
      </c>
      <c r="E47" s="53">
        <v>0</v>
      </c>
      <c r="F47" s="99" t="s">
        <v>70</v>
      </c>
      <c r="G47" s="74">
        <f t="shared" si="0"/>
        <v>0</v>
      </c>
      <c r="H47" s="78">
        <f t="shared" si="1"/>
        <v>0</v>
      </c>
    </row>
    <row r="48" spans="2:8" x14ac:dyDescent="0.25">
      <c r="B48" s="122" t="s">
        <v>6</v>
      </c>
      <c r="C48" s="56" t="s">
        <v>46</v>
      </c>
      <c r="D48" s="57"/>
      <c r="E48" s="53">
        <v>0</v>
      </c>
      <c r="F48" s="99" t="s">
        <v>70</v>
      </c>
      <c r="G48" s="74">
        <f t="shared" si="0"/>
        <v>0</v>
      </c>
      <c r="H48" s="78">
        <f t="shared" si="1"/>
        <v>0</v>
      </c>
    </row>
    <row r="49" spans="2:8" x14ac:dyDescent="0.25">
      <c r="B49" s="122"/>
      <c r="C49" s="56" t="s">
        <v>45</v>
      </c>
      <c r="D49" s="57"/>
      <c r="E49" s="53">
        <v>0</v>
      </c>
      <c r="F49" s="99" t="s">
        <v>70</v>
      </c>
      <c r="G49" s="74">
        <f t="shared" si="0"/>
        <v>0</v>
      </c>
      <c r="H49" s="78">
        <f t="shared" si="1"/>
        <v>0</v>
      </c>
    </row>
    <row r="50" spans="2:8" x14ac:dyDescent="0.25">
      <c r="B50" s="122"/>
      <c r="C50" s="56" t="s">
        <v>71</v>
      </c>
      <c r="D50" s="52" t="s">
        <v>94</v>
      </c>
      <c r="E50" s="53">
        <v>0</v>
      </c>
      <c r="F50" s="99" t="s">
        <v>70</v>
      </c>
      <c r="G50" s="74">
        <f t="shared" si="0"/>
        <v>0</v>
      </c>
      <c r="H50" s="78">
        <f t="shared" si="1"/>
        <v>0</v>
      </c>
    </row>
    <row r="51" spans="2:8" x14ac:dyDescent="0.25">
      <c r="B51" s="122" t="s">
        <v>4</v>
      </c>
      <c r="C51" s="56" t="s">
        <v>40</v>
      </c>
      <c r="D51" s="52" t="s">
        <v>95</v>
      </c>
      <c r="E51" s="53">
        <v>0</v>
      </c>
      <c r="F51" s="99" t="s">
        <v>70</v>
      </c>
      <c r="G51" s="74">
        <f t="shared" si="0"/>
        <v>0</v>
      </c>
      <c r="H51" s="78">
        <f t="shared" si="1"/>
        <v>0</v>
      </c>
    </row>
    <row r="52" spans="2:8" x14ac:dyDescent="0.25">
      <c r="B52" s="122"/>
      <c r="C52" s="56" t="s">
        <v>79</v>
      </c>
      <c r="D52" s="59"/>
      <c r="E52" s="53">
        <v>0</v>
      </c>
      <c r="F52" s="99" t="s">
        <v>70</v>
      </c>
      <c r="G52" s="74">
        <f t="shared" si="0"/>
        <v>0</v>
      </c>
      <c r="H52" s="78">
        <f t="shared" si="1"/>
        <v>0</v>
      </c>
    </row>
    <row r="53" spans="2:8" x14ac:dyDescent="0.25">
      <c r="B53" s="122"/>
      <c r="C53" s="56" t="s">
        <v>37</v>
      </c>
      <c r="D53" s="59"/>
      <c r="E53" s="53">
        <v>0</v>
      </c>
      <c r="F53" s="99" t="s">
        <v>70</v>
      </c>
      <c r="G53" s="74">
        <f t="shared" si="0"/>
        <v>0</v>
      </c>
      <c r="H53" s="78">
        <f t="shared" si="1"/>
        <v>0</v>
      </c>
    </row>
    <row r="54" spans="2:8" x14ac:dyDescent="0.25">
      <c r="B54" s="122"/>
      <c r="C54" s="56" t="s">
        <v>72</v>
      </c>
      <c r="D54" s="59"/>
      <c r="E54" s="53">
        <v>0</v>
      </c>
      <c r="F54" s="99" t="s">
        <v>70</v>
      </c>
      <c r="G54" s="74">
        <f t="shared" si="0"/>
        <v>0</v>
      </c>
      <c r="H54" s="78">
        <f t="shared" si="1"/>
        <v>0</v>
      </c>
    </row>
    <row r="55" spans="2:8" x14ac:dyDescent="0.25">
      <c r="B55" s="122"/>
      <c r="C55" s="56" t="s">
        <v>38</v>
      </c>
      <c r="D55" s="52" t="s">
        <v>95</v>
      </c>
      <c r="E55" s="53">
        <v>0</v>
      </c>
      <c r="F55" s="99" t="s">
        <v>70</v>
      </c>
      <c r="G55" s="74">
        <f t="shared" si="0"/>
        <v>0</v>
      </c>
      <c r="H55" s="78">
        <f t="shared" si="1"/>
        <v>0</v>
      </c>
    </row>
    <row r="56" spans="2:8" x14ac:dyDescent="0.25">
      <c r="B56" s="122"/>
      <c r="C56" s="56" t="s">
        <v>39</v>
      </c>
      <c r="D56" s="52"/>
      <c r="E56" s="53">
        <v>0</v>
      </c>
      <c r="F56" s="99" t="s">
        <v>70</v>
      </c>
      <c r="G56" s="74">
        <f t="shared" si="0"/>
        <v>0</v>
      </c>
      <c r="H56" s="78">
        <f t="shared" si="1"/>
        <v>0</v>
      </c>
    </row>
    <row r="57" spans="2:8" x14ac:dyDescent="0.25">
      <c r="B57" s="119" t="s">
        <v>55</v>
      </c>
      <c r="C57" s="69"/>
      <c r="D57" s="70"/>
      <c r="E57" s="53">
        <v>0</v>
      </c>
      <c r="F57" s="99" t="s">
        <v>70</v>
      </c>
      <c r="G57" s="75">
        <f t="shared" si="0"/>
        <v>0</v>
      </c>
      <c r="H57" s="78">
        <f t="shared" si="1"/>
        <v>0</v>
      </c>
    </row>
    <row r="58" spans="2:8" x14ac:dyDescent="0.25">
      <c r="B58" s="120"/>
      <c r="C58" s="69"/>
      <c r="D58" s="70"/>
      <c r="E58" s="53">
        <v>0</v>
      </c>
      <c r="F58" s="99" t="s">
        <v>70</v>
      </c>
      <c r="G58" s="75">
        <f t="shared" si="0"/>
        <v>0</v>
      </c>
      <c r="H58" s="78">
        <f t="shared" si="1"/>
        <v>0</v>
      </c>
    </row>
    <row r="59" spans="2:8" x14ac:dyDescent="0.25">
      <c r="B59" s="120"/>
      <c r="C59" s="69"/>
      <c r="D59" s="70"/>
      <c r="E59" s="53">
        <v>0</v>
      </c>
      <c r="F59" s="99" t="s">
        <v>70</v>
      </c>
      <c r="G59" s="75">
        <f t="shared" si="0"/>
        <v>0</v>
      </c>
      <c r="H59" s="78">
        <f t="shared" si="1"/>
        <v>0</v>
      </c>
    </row>
    <row r="60" spans="2:8" x14ac:dyDescent="0.25">
      <c r="B60" s="120"/>
      <c r="C60" s="69"/>
      <c r="D60" s="70"/>
      <c r="E60" s="53">
        <v>0</v>
      </c>
      <c r="F60" s="99" t="s">
        <v>70</v>
      </c>
      <c r="G60" s="75">
        <f t="shared" si="0"/>
        <v>0</v>
      </c>
      <c r="H60" s="78">
        <f t="shared" si="1"/>
        <v>0</v>
      </c>
    </row>
    <row r="61" spans="2:8" x14ac:dyDescent="0.25">
      <c r="B61" s="120"/>
      <c r="C61" s="69"/>
      <c r="D61" s="70"/>
      <c r="E61" s="53">
        <v>0</v>
      </c>
      <c r="F61" s="99" t="s">
        <v>70</v>
      </c>
      <c r="G61" s="75">
        <f t="shared" si="0"/>
        <v>0</v>
      </c>
      <c r="H61" s="78">
        <f t="shared" si="1"/>
        <v>0</v>
      </c>
    </row>
    <row r="62" spans="2:8" x14ac:dyDescent="0.25">
      <c r="B62" s="120"/>
      <c r="C62" s="69"/>
      <c r="D62" s="70"/>
      <c r="E62" s="53">
        <v>0</v>
      </c>
      <c r="F62" s="99" t="s">
        <v>70</v>
      </c>
      <c r="G62" s="75">
        <f t="shared" si="0"/>
        <v>0</v>
      </c>
      <c r="H62" s="78">
        <f t="shared" si="1"/>
        <v>0</v>
      </c>
    </row>
    <row r="63" spans="2:8" x14ac:dyDescent="0.25">
      <c r="B63" s="120"/>
      <c r="C63" s="69"/>
      <c r="D63" s="70"/>
      <c r="E63" s="53">
        <v>0</v>
      </c>
      <c r="F63" s="99" t="s">
        <v>70</v>
      </c>
      <c r="G63" s="75">
        <f t="shared" si="0"/>
        <v>0</v>
      </c>
      <c r="H63" s="78">
        <f t="shared" si="1"/>
        <v>0</v>
      </c>
    </row>
    <row r="64" spans="2:8" x14ac:dyDescent="0.25">
      <c r="B64" s="120"/>
      <c r="C64" s="69"/>
      <c r="D64" s="70"/>
      <c r="E64" s="53">
        <v>0</v>
      </c>
      <c r="F64" s="99" t="s">
        <v>70</v>
      </c>
      <c r="G64" s="75">
        <f t="shared" si="0"/>
        <v>0</v>
      </c>
      <c r="H64" s="78">
        <f t="shared" si="1"/>
        <v>0</v>
      </c>
    </row>
    <row r="65" spans="1:8" x14ac:dyDescent="0.25">
      <c r="B65" s="120"/>
      <c r="C65" s="69"/>
      <c r="D65" s="70"/>
      <c r="E65" s="53">
        <v>0</v>
      </c>
      <c r="F65" s="99" t="s">
        <v>70</v>
      </c>
      <c r="G65" s="75">
        <f t="shared" si="0"/>
        <v>0</v>
      </c>
      <c r="H65" s="78">
        <f t="shared" si="1"/>
        <v>0</v>
      </c>
    </row>
    <row r="66" spans="1:8" x14ac:dyDescent="0.25">
      <c r="B66" s="121"/>
      <c r="C66" s="69"/>
      <c r="D66" s="70"/>
      <c r="E66" s="97">
        <v>0</v>
      </c>
      <c r="F66" s="100" t="s">
        <v>70</v>
      </c>
      <c r="G66" s="85">
        <f t="shared" si="0"/>
        <v>0</v>
      </c>
      <c r="H66" s="79">
        <f t="shared" si="1"/>
        <v>0</v>
      </c>
    </row>
    <row r="67" spans="1:8" x14ac:dyDescent="0.25">
      <c r="B67" s="80"/>
      <c r="C67" s="80"/>
      <c r="D67" s="32"/>
      <c r="G67" s="7"/>
      <c r="H67" s="7"/>
    </row>
    <row r="68" spans="1:8" x14ac:dyDescent="0.25">
      <c r="A68" s="81"/>
      <c r="B68" s="87" t="s">
        <v>68</v>
      </c>
      <c r="C68" s="88" t="s">
        <v>69</v>
      </c>
      <c r="D68" s="32"/>
    </row>
    <row r="69" spans="1:8" x14ac:dyDescent="0.25">
      <c r="A69" s="81"/>
      <c r="B69" s="89" t="s">
        <v>70</v>
      </c>
      <c r="C69" s="90">
        <v>0</v>
      </c>
      <c r="D69" s="32"/>
    </row>
    <row r="70" spans="1:8" x14ac:dyDescent="0.25">
      <c r="A70" s="81"/>
      <c r="B70" s="89" t="s">
        <v>74</v>
      </c>
      <c r="C70" s="90">
        <v>0.1</v>
      </c>
      <c r="D70" s="32"/>
    </row>
    <row r="71" spans="1:8" x14ac:dyDescent="0.25">
      <c r="A71" s="81"/>
      <c r="B71" s="89" t="s">
        <v>75</v>
      </c>
      <c r="C71" s="90">
        <v>0.3</v>
      </c>
      <c r="D71" s="32"/>
    </row>
    <row r="72" spans="1:8" x14ac:dyDescent="0.25">
      <c r="A72" s="81"/>
      <c r="B72" s="89" t="s">
        <v>76</v>
      </c>
      <c r="C72" s="90">
        <v>0.5</v>
      </c>
      <c r="D72" s="32"/>
    </row>
    <row r="73" spans="1:8" x14ac:dyDescent="0.25">
      <c r="A73" s="81"/>
      <c r="B73" s="89" t="s">
        <v>77</v>
      </c>
      <c r="C73" s="90">
        <v>0.7</v>
      </c>
      <c r="D73" s="32"/>
    </row>
    <row r="74" spans="1:8" x14ac:dyDescent="0.25">
      <c r="A74" s="81"/>
      <c r="B74" s="91" t="s">
        <v>78</v>
      </c>
      <c r="C74" s="92">
        <v>0.9</v>
      </c>
      <c r="D74" s="32"/>
    </row>
    <row r="75" spans="1:8" x14ac:dyDescent="0.25">
      <c r="D75" s="32"/>
    </row>
    <row r="76" spans="1:8" x14ac:dyDescent="0.25">
      <c r="D76" s="32"/>
    </row>
    <row r="77" spans="1:8" x14ac:dyDescent="0.25">
      <c r="D77" s="32"/>
    </row>
    <row r="78" spans="1:8" x14ac:dyDescent="0.25">
      <c r="D78" s="32"/>
    </row>
    <row r="79" spans="1:8" x14ac:dyDescent="0.25">
      <c r="D79" s="32"/>
    </row>
    <row r="80" spans="1:8" x14ac:dyDescent="0.25">
      <c r="D80" s="32"/>
    </row>
    <row r="81" spans="4:4" x14ac:dyDescent="0.25">
      <c r="D81" s="32"/>
    </row>
    <row r="82" spans="4:4" x14ac:dyDescent="0.25">
      <c r="D82" s="32"/>
    </row>
    <row r="83" spans="4:4" x14ac:dyDescent="0.25">
      <c r="D83" s="32"/>
    </row>
    <row r="84" spans="4:4" x14ac:dyDescent="0.25">
      <c r="D84" s="32"/>
    </row>
    <row r="85" spans="4:4" x14ac:dyDescent="0.25">
      <c r="D85" s="32"/>
    </row>
    <row r="86" spans="4:4" x14ac:dyDescent="0.25">
      <c r="D86" s="32"/>
    </row>
    <row r="87" spans="4:4" x14ac:dyDescent="0.25">
      <c r="D87" s="32"/>
    </row>
    <row r="88" spans="4:4" x14ac:dyDescent="0.25">
      <c r="D88" s="32"/>
    </row>
    <row r="89" spans="4:4" x14ac:dyDescent="0.25">
      <c r="D89" s="32"/>
    </row>
    <row r="90" spans="4:4" x14ac:dyDescent="0.25">
      <c r="D90" s="32"/>
    </row>
    <row r="91" spans="4:4" x14ac:dyDescent="0.25">
      <c r="D91" s="32"/>
    </row>
    <row r="92" spans="4:4" x14ac:dyDescent="0.25">
      <c r="D92" s="32"/>
    </row>
    <row r="93" spans="4:4" x14ac:dyDescent="0.25">
      <c r="D93" s="32"/>
    </row>
    <row r="94" spans="4:4" x14ac:dyDescent="0.25">
      <c r="D94" s="32"/>
    </row>
    <row r="95" spans="4:4" x14ac:dyDescent="0.25">
      <c r="D95" s="32"/>
    </row>
    <row r="96" spans="4:4" x14ac:dyDescent="0.25">
      <c r="D96" s="32"/>
    </row>
    <row r="97" spans="4:4" x14ac:dyDescent="0.25">
      <c r="D97" s="32"/>
    </row>
    <row r="98" spans="4:4" x14ac:dyDescent="0.25">
      <c r="D98" s="32"/>
    </row>
    <row r="99" spans="4:4" x14ac:dyDescent="0.25">
      <c r="D99" s="32"/>
    </row>
    <row r="100" spans="4:4" x14ac:dyDescent="0.25">
      <c r="D100" s="32"/>
    </row>
    <row r="101" spans="4:4" x14ac:dyDescent="0.25">
      <c r="D101" s="32"/>
    </row>
    <row r="102" spans="4:4" x14ac:dyDescent="0.25">
      <c r="D102" s="32"/>
    </row>
    <row r="103" spans="4:4" x14ac:dyDescent="0.25">
      <c r="D103" s="32"/>
    </row>
    <row r="104" spans="4:4" x14ac:dyDescent="0.25">
      <c r="D104" s="32"/>
    </row>
    <row r="105" spans="4:4" x14ac:dyDescent="0.25">
      <c r="D105" s="32"/>
    </row>
    <row r="106" spans="4:4" x14ac:dyDescent="0.25">
      <c r="D106" s="32"/>
    </row>
    <row r="107" spans="4:4" x14ac:dyDescent="0.25">
      <c r="D107" s="32"/>
    </row>
    <row r="108" spans="4:4" x14ac:dyDescent="0.25">
      <c r="D108" s="32"/>
    </row>
    <row r="109" spans="4:4" x14ac:dyDescent="0.25">
      <c r="D109" s="32"/>
    </row>
    <row r="110" spans="4:4" x14ac:dyDescent="0.25">
      <c r="D110" s="32"/>
    </row>
    <row r="111" spans="4:4" x14ac:dyDescent="0.25">
      <c r="D111" s="32"/>
    </row>
    <row r="112" spans="4:4" x14ac:dyDescent="0.25">
      <c r="D112" s="32"/>
    </row>
    <row r="113" spans="4:4" x14ac:dyDescent="0.25">
      <c r="D113" s="32"/>
    </row>
    <row r="114" spans="4:4" x14ac:dyDescent="0.25">
      <c r="D114" s="32"/>
    </row>
    <row r="115" spans="4:4" x14ac:dyDescent="0.25">
      <c r="D115" s="32"/>
    </row>
    <row r="116" spans="4:4" x14ac:dyDescent="0.25">
      <c r="D116" s="32"/>
    </row>
    <row r="117" spans="4:4" x14ac:dyDescent="0.25">
      <c r="D117" s="32"/>
    </row>
    <row r="118" spans="4:4" x14ac:dyDescent="0.25">
      <c r="D118" s="32"/>
    </row>
    <row r="119" spans="4:4" x14ac:dyDescent="0.25">
      <c r="D119" s="32"/>
    </row>
    <row r="120" spans="4:4" x14ac:dyDescent="0.25">
      <c r="D120" s="32"/>
    </row>
    <row r="121" spans="4:4" x14ac:dyDescent="0.25">
      <c r="D121" s="32"/>
    </row>
    <row r="122" spans="4:4" x14ac:dyDescent="0.25">
      <c r="D122" s="32"/>
    </row>
    <row r="123" spans="4:4" x14ac:dyDescent="0.25">
      <c r="D123" s="32"/>
    </row>
    <row r="124" spans="4:4" x14ac:dyDescent="0.25">
      <c r="D124" s="32"/>
    </row>
    <row r="125" spans="4:4" x14ac:dyDescent="0.25">
      <c r="D125" s="32"/>
    </row>
    <row r="126" spans="4:4" x14ac:dyDescent="0.25">
      <c r="D126" s="32"/>
    </row>
    <row r="127" spans="4:4" x14ac:dyDescent="0.25">
      <c r="D127" s="32"/>
    </row>
    <row r="128" spans="4:4" x14ac:dyDescent="0.25">
      <c r="D128" s="32"/>
    </row>
    <row r="129" spans="4:4" x14ac:dyDescent="0.25">
      <c r="D129" s="32"/>
    </row>
    <row r="130" spans="4:4" x14ac:dyDescent="0.25">
      <c r="D130" s="32"/>
    </row>
    <row r="131" spans="4:4" x14ac:dyDescent="0.25">
      <c r="D131" s="32"/>
    </row>
    <row r="132" spans="4:4" x14ac:dyDescent="0.25">
      <c r="D132" s="32"/>
    </row>
    <row r="133" spans="4:4" x14ac:dyDescent="0.25">
      <c r="D133" s="32"/>
    </row>
    <row r="134" spans="4:4" x14ac:dyDescent="0.25">
      <c r="D134" s="32"/>
    </row>
    <row r="135" spans="4:4" x14ac:dyDescent="0.25">
      <c r="D135" s="32"/>
    </row>
    <row r="136" spans="4:4" x14ac:dyDescent="0.25">
      <c r="D136" s="32"/>
    </row>
    <row r="137" spans="4:4" x14ac:dyDescent="0.25">
      <c r="D137" s="32"/>
    </row>
    <row r="138" spans="4:4" x14ac:dyDescent="0.25">
      <c r="D138" s="32"/>
    </row>
    <row r="139" spans="4:4" x14ac:dyDescent="0.25">
      <c r="D139" s="32"/>
    </row>
    <row r="140" spans="4:4" x14ac:dyDescent="0.25">
      <c r="D140" s="32"/>
    </row>
    <row r="141" spans="4:4" x14ac:dyDescent="0.25">
      <c r="D141" s="32"/>
    </row>
    <row r="142" spans="4:4" x14ac:dyDescent="0.25">
      <c r="D142" s="32"/>
    </row>
    <row r="143" spans="4:4" x14ac:dyDescent="0.25">
      <c r="D143" s="32"/>
    </row>
    <row r="144" spans="4:4" x14ac:dyDescent="0.25">
      <c r="D144" s="32"/>
    </row>
    <row r="145" spans="4:4" x14ac:dyDescent="0.25">
      <c r="D145" s="32"/>
    </row>
    <row r="146" spans="4:4" x14ac:dyDescent="0.25">
      <c r="D146" s="32"/>
    </row>
    <row r="147" spans="4:4" x14ac:dyDescent="0.25">
      <c r="D147" s="32"/>
    </row>
    <row r="148" spans="4:4" x14ac:dyDescent="0.25">
      <c r="D148" s="32"/>
    </row>
    <row r="149" spans="4:4" x14ac:dyDescent="0.25">
      <c r="D149" s="32"/>
    </row>
    <row r="150" spans="4:4" x14ac:dyDescent="0.25">
      <c r="D150" s="32"/>
    </row>
    <row r="151" spans="4:4" x14ac:dyDescent="0.25">
      <c r="D151" s="32"/>
    </row>
    <row r="152" spans="4:4" x14ac:dyDescent="0.25">
      <c r="D152" s="32"/>
    </row>
    <row r="153" spans="4:4" x14ac:dyDescent="0.25">
      <c r="D153" s="32"/>
    </row>
    <row r="154" spans="4:4" x14ac:dyDescent="0.25">
      <c r="D154" s="32"/>
    </row>
    <row r="155" spans="4:4" x14ac:dyDescent="0.25">
      <c r="D155" s="32"/>
    </row>
    <row r="156" spans="4:4" x14ac:dyDescent="0.25">
      <c r="D156" s="32"/>
    </row>
    <row r="157" spans="4:4" x14ac:dyDescent="0.25">
      <c r="D157" s="32"/>
    </row>
    <row r="158" spans="4:4" x14ac:dyDescent="0.25">
      <c r="D158" s="32"/>
    </row>
    <row r="159" spans="4:4" x14ac:dyDescent="0.25">
      <c r="D159" s="32"/>
    </row>
    <row r="160" spans="4:4" x14ac:dyDescent="0.25">
      <c r="D160" s="32"/>
    </row>
    <row r="161" spans="4:4" x14ac:dyDescent="0.25">
      <c r="D161" s="32"/>
    </row>
    <row r="162" spans="4:4" x14ac:dyDescent="0.25">
      <c r="D162" s="32"/>
    </row>
    <row r="163" spans="4:4" x14ac:dyDescent="0.25">
      <c r="D163" s="32"/>
    </row>
    <row r="164" spans="4:4" x14ac:dyDescent="0.25">
      <c r="D164" s="32"/>
    </row>
    <row r="165" spans="4:4" x14ac:dyDescent="0.25">
      <c r="D165" s="32"/>
    </row>
    <row r="166" spans="4:4" x14ac:dyDescent="0.25">
      <c r="D166" s="32"/>
    </row>
    <row r="167" spans="4:4" x14ac:dyDescent="0.25">
      <c r="D167" s="32"/>
    </row>
    <row r="168" spans="4:4" x14ac:dyDescent="0.25">
      <c r="D168" s="32"/>
    </row>
    <row r="169" spans="4:4" x14ac:dyDescent="0.25">
      <c r="D169" s="32"/>
    </row>
    <row r="170" spans="4:4" x14ac:dyDescent="0.25">
      <c r="D170" s="32"/>
    </row>
    <row r="171" spans="4:4" x14ac:dyDescent="0.25">
      <c r="D171" s="32"/>
    </row>
    <row r="172" spans="4:4" x14ac:dyDescent="0.25">
      <c r="D172" s="32"/>
    </row>
    <row r="173" spans="4:4" x14ac:dyDescent="0.25">
      <c r="D173" s="32"/>
    </row>
    <row r="174" spans="4:4" x14ac:dyDescent="0.25">
      <c r="D174" s="32"/>
    </row>
    <row r="175" spans="4:4" x14ac:dyDescent="0.25">
      <c r="D175" s="32"/>
    </row>
    <row r="176" spans="4:4" x14ac:dyDescent="0.25">
      <c r="D176" s="32"/>
    </row>
    <row r="177" spans="4:4" x14ac:dyDescent="0.25">
      <c r="D177" s="32"/>
    </row>
    <row r="178" spans="4:4" x14ac:dyDescent="0.25">
      <c r="D178" s="32"/>
    </row>
    <row r="179" spans="4:4" x14ac:dyDescent="0.25">
      <c r="D179" s="32"/>
    </row>
    <row r="180" spans="4:4" x14ac:dyDescent="0.25">
      <c r="D180" s="32"/>
    </row>
    <row r="181" spans="4:4" x14ac:dyDescent="0.25">
      <c r="D181" s="32"/>
    </row>
    <row r="182" spans="4:4" x14ac:dyDescent="0.25">
      <c r="D182" s="32"/>
    </row>
    <row r="183" spans="4:4" x14ac:dyDescent="0.25">
      <c r="D183" s="32"/>
    </row>
    <row r="184" spans="4:4" x14ac:dyDescent="0.25">
      <c r="D184" s="32"/>
    </row>
    <row r="185" spans="4:4" x14ac:dyDescent="0.25">
      <c r="D185" s="32"/>
    </row>
    <row r="186" spans="4:4" x14ac:dyDescent="0.25">
      <c r="D186" s="32"/>
    </row>
    <row r="187" spans="4:4" x14ac:dyDescent="0.25">
      <c r="D187" s="32"/>
    </row>
    <row r="188" spans="4:4" x14ac:dyDescent="0.25">
      <c r="D188" s="32"/>
    </row>
    <row r="189" spans="4:4" x14ac:dyDescent="0.25">
      <c r="D189" s="32"/>
    </row>
    <row r="190" spans="4:4" x14ac:dyDescent="0.25">
      <c r="D190" s="32"/>
    </row>
    <row r="191" spans="4:4" x14ac:dyDescent="0.25">
      <c r="D191" s="32"/>
    </row>
    <row r="192" spans="4:4" x14ac:dyDescent="0.25">
      <c r="D192" s="32"/>
    </row>
    <row r="193" spans="4:4" x14ac:dyDescent="0.25">
      <c r="D193" s="32"/>
    </row>
    <row r="194" spans="4:4" x14ac:dyDescent="0.25">
      <c r="D194" s="32"/>
    </row>
    <row r="195" spans="4:4" x14ac:dyDescent="0.25">
      <c r="D195" s="32"/>
    </row>
    <row r="196" spans="4:4" x14ac:dyDescent="0.25">
      <c r="D196" s="32"/>
    </row>
    <row r="197" spans="4:4" x14ac:dyDescent="0.25">
      <c r="D197" s="32"/>
    </row>
    <row r="198" spans="4:4" x14ac:dyDescent="0.25">
      <c r="D198" s="32"/>
    </row>
    <row r="199" spans="4:4" x14ac:dyDescent="0.25">
      <c r="D199" s="32"/>
    </row>
    <row r="200" spans="4:4" x14ac:dyDescent="0.25">
      <c r="D200" s="32"/>
    </row>
    <row r="201" spans="4:4" x14ac:dyDescent="0.25">
      <c r="D201" s="32"/>
    </row>
    <row r="202" spans="4:4" x14ac:dyDescent="0.25">
      <c r="D202" s="32"/>
    </row>
    <row r="203" spans="4:4" x14ac:dyDescent="0.25">
      <c r="D203" s="32"/>
    </row>
    <row r="204" spans="4:4" x14ac:dyDescent="0.25">
      <c r="D204" s="32"/>
    </row>
    <row r="205" spans="4:4" x14ac:dyDescent="0.25">
      <c r="D205" s="32"/>
    </row>
    <row r="206" spans="4:4" x14ac:dyDescent="0.25">
      <c r="D206" s="32"/>
    </row>
    <row r="207" spans="4:4" x14ac:dyDescent="0.25">
      <c r="D207" s="32"/>
    </row>
    <row r="208" spans="4:4" x14ac:dyDescent="0.25">
      <c r="D208" s="32"/>
    </row>
    <row r="209" spans="4:4" x14ac:dyDescent="0.25">
      <c r="D209" s="32"/>
    </row>
    <row r="210" spans="4:4" x14ac:dyDescent="0.25">
      <c r="D210" s="32"/>
    </row>
    <row r="211" spans="4:4" x14ac:dyDescent="0.25">
      <c r="D211" s="32"/>
    </row>
    <row r="212" spans="4:4" x14ac:dyDescent="0.25">
      <c r="D212" s="32"/>
    </row>
    <row r="213" spans="4:4" x14ac:dyDescent="0.25">
      <c r="D213" s="32"/>
    </row>
    <row r="214" spans="4:4" x14ac:dyDescent="0.25">
      <c r="D214" s="32"/>
    </row>
    <row r="215" spans="4:4" x14ac:dyDescent="0.25">
      <c r="D215" s="32"/>
    </row>
    <row r="216" spans="4:4" x14ac:dyDescent="0.25">
      <c r="D216" s="32"/>
    </row>
    <row r="217" spans="4:4" x14ac:dyDescent="0.25">
      <c r="D217" s="32"/>
    </row>
    <row r="218" spans="4:4" x14ac:dyDescent="0.25">
      <c r="D218" s="32"/>
    </row>
    <row r="219" spans="4:4" x14ac:dyDescent="0.25">
      <c r="D219" s="32"/>
    </row>
    <row r="220" spans="4:4" x14ac:dyDescent="0.25">
      <c r="D220" s="32"/>
    </row>
    <row r="221" spans="4:4" x14ac:dyDescent="0.25">
      <c r="D221" s="32"/>
    </row>
    <row r="222" spans="4:4" x14ac:dyDescent="0.25">
      <c r="D222" s="32"/>
    </row>
    <row r="223" spans="4:4" x14ac:dyDescent="0.25">
      <c r="D223" s="32"/>
    </row>
    <row r="224" spans="4:4" x14ac:dyDescent="0.25">
      <c r="D224" s="32"/>
    </row>
    <row r="225" spans="4:4" x14ac:dyDescent="0.25">
      <c r="D225" s="32"/>
    </row>
    <row r="226" spans="4:4" x14ac:dyDescent="0.25">
      <c r="D226" s="32"/>
    </row>
    <row r="227" spans="4:4" x14ac:dyDescent="0.25">
      <c r="D227" s="32"/>
    </row>
    <row r="228" spans="4:4" x14ac:dyDescent="0.25">
      <c r="D228" s="32"/>
    </row>
    <row r="229" spans="4:4" x14ac:dyDescent="0.25">
      <c r="D229" s="32"/>
    </row>
    <row r="230" spans="4:4" x14ac:dyDescent="0.25">
      <c r="D230" s="32"/>
    </row>
    <row r="231" spans="4:4" x14ac:dyDescent="0.25">
      <c r="D231" s="32"/>
    </row>
    <row r="232" spans="4:4" x14ac:dyDescent="0.25">
      <c r="D232" s="32"/>
    </row>
    <row r="233" spans="4:4" x14ac:dyDescent="0.25">
      <c r="D233" s="32"/>
    </row>
    <row r="234" spans="4:4" x14ac:dyDescent="0.25">
      <c r="D234" s="32"/>
    </row>
    <row r="235" spans="4:4" x14ac:dyDescent="0.25">
      <c r="D235" s="32"/>
    </row>
    <row r="236" spans="4:4" x14ac:dyDescent="0.25">
      <c r="D236" s="32"/>
    </row>
    <row r="237" spans="4:4" x14ac:dyDescent="0.25">
      <c r="D237" s="32"/>
    </row>
    <row r="238" spans="4:4" x14ac:dyDescent="0.25">
      <c r="D238" s="32"/>
    </row>
    <row r="239" spans="4:4" x14ac:dyDescent="0.25">
      <c r="D239" s="32"/>
    </row>
    <row r="240" spans="4:4" x14ac:dyDescent="0.25">
      <c r="D240" s="32"/>
    </row>
    <row r="241" spans="4:4" x14ac:dyDescent="0.25">
      <c r="D241" s="32"/>
    </row>
    <row r="242" spans="4:4" x14ac:dyDescent="0.25">
      <c r="D242" s="32"/>
    </row>
    <row r="243" spans="4:4" x14ac:dyDescent="0.25">
      <c r="D243" s="32"/>
    </row>
    <row r="244" spans="4:4" x14ac:dyDescent="0.25">
      <c r="D244" s="32"/>
    </row>
    <row r="245" spans="4:4" x14ac:dyDescent="0.25">
      <c r="D245" s="32"/>
    </row>
    <row r="246" spans="4:4" x14ac:dyDescent="0.25">
      <c r="D246" s="32"/>
    </row>
    <row r="247" spans="4:4" x14ac:dyDescent="0.25">
      <c r="D247" s="32"/>
    </row>
    <row r="248" spans="4:4" x14ac:dyDescent="0.25">
      <c r="D248" s="32"/>
    </row>
    <row r="249" spans="4:4" x14ac:dyDescent="0.25">
      <c r="D249" s="32"/>
    </row>
    <row r="250" spans="4:4" x14ac:dyDescent="0.25">
      <c r="D250" s="32"/>
    </row>
    <row r="251" spans="4:4" x14ac:dyDescent="0.25">
      <c r="D251" s="32"/>
    </row>
    <row r="252" spans="4:4" x14ac:dyDescent="0.25">
      <c r="D252" s="32"/>
    </row>
    <row r="253" spans="4:4" x14ac:dyDescent="0.25">
      <c r="D253" s="32"/>
    </row>
    <row r="254" spans="4:4" x14ac:dyDescent="0.25">
      <c r="D254" s="32"/>
    </row>
    <row r="255" spans="4:4" x14ac:dyDescent="0.25">
      <c r="D255" s="32"/>
    </row>
    <row r="256" spans="4:4" x14ac:dyDescent="0.25">
      <c r="D256" s="32"/>
    </row>
    <row r="257" spans="4:4" x14ac:dyDescent="0.25">
      <c r="D257" s="32"/>
    </row>
    <row r="258" spans="4:4" x14ac:dyDescent="0.25">
      <c r="D258" s="32"/>
    </row>
    <row r="259" spans="4:4" x14ac:dyDescent="0.25">
      <c r="D259" s="32"/>
    </row>
    <row r="260" spans="4:4" x14ac:dyDescent="0.25">
      <c r="D260" s="32"/>
    </row>
    <row r="261" spans="4:4" x14ac:dyDescent="0.25">
      <c r="D261" s="32"/>
    </row>
    <row r="262" spans="4:4" x14ac:dyDescent="0.25">
      <c r="D262" s="32"/>
    </row>
    <row r="263" spans="4:4" x14ac:dyDescent="0.25">
      <c r="D263" s="32"/>
    </row>
    <row r="264" spans="4:4" x14ac:dyDescent="0.25">
      <c r="D264" s="32"/>
    </row>
    <row r="265" spans="4:4" x14ac:dyDescent="0.25">
      <c r="D265" s="32"/>
    </row>
    <row r="266" spans="4:4" x14ac:dyDescent="0.25">
      <c r="D266" s="32"/>
    </row>
    <row r="267" spans="4:4" x14ac:dyDescent="0.25">
      <c r="D267" s="32"/>
    </row>
    <row r="268" spans="4:4" x14ac:dyDescent="0.25">
      <c r="D268" s="32"/>
    </row>
    <row r="269" spans="4:4" x14ac:dyDescent="0.25">
      <c r="D269" s="32"/>
    </row>
    <row r="270" spans="4:4" x14ac:dyDescent="0.25">
      <c r="D270" s="32"/>
    </row>
    <row r="271" spans="4:4" x14ac:dyDescent="0.25">
      <c r="D271" s="32"/>
    </row>
    <row r="272" spans="4:4" x14ac:dyDescent="0.25">
      <c r="D272" s="32"/>
    </row>
    <row r="273" spans="4:4" x14ac:dyDescent="0.25">
      <c r="D273" s="32"/>
    </row>
    <row r="274" spans="4:4" x14ac:dyDescent="0.25">
      <c r="D274" s="32"/>
    </row>
    <row r="275" spans="4:4" x14ac:dyDescent="0.25">
      <c r="D275" s="32"/>
    </row>
    <row r="276" spans="4:4" x14ac:dyDescent="0.25">
      <c r="D276" s="32"/>
    </row>
    <row r="277" spans="4:4" x14ac:dyDescent="0.25">
      <c r="D277" s="32"/>
    </row>
    <row r="278" spans="4:4" x14ac:dyDescent="0.25">
      <c r="D278" s="32"/>
    </row>
    <row r="279" spans="4:4" x14ac:dyDescent="0.25">
      <c r="D279" s="32"/>
    </row>
    <row r="280" spans="4:4" x14ac:dyDescent="0.25">
      <c r="D280" s="32"/>
    </row>
    <row r="281" spans="4:4" x14ac:dyDescent="0.25">
      <c r="D281" s="32"/>
    </row>
    <row r="282" spans="4:4" x14ac:dyDescent="0.25">
      <c r="D282" s="32"/>
    </row>
    <row r="283" spans="4:4" x14ac:dyDescent="0.25">
      <c r="D283" s="32"/>
    </row>
    <row r="284" spans="4:4" x14ac:dyDescent="0.25">
      <c r="D284" s="32"/>
    </row>
  </sheetData>
  <mergeCells count="15">
    <mergeCell ref="B13:B20"/>
    <mergeCell ref="F6:G6"/>
    <mergeCell ref="F7:G7"/>
    <mergeCell ref="F8:G8"/>
    <mergeCell ref="F9:G9"/>
    <mergeCell ref="F10:G10"/>
    <mergeCell ref="B48:B50"/>
    <mergeCell ref="B51:B56"/>
    <mergeCell ref="B57:B66"/>
    <mergeCell ref="B21:B24"/>
    <mergeCell ref="B25:B28"/>
    <mergeCell ref="B29:B31"/>
    <mergeCell ref="B32:B36"/>
    <mergeCell ref="B37:B41"/>
    <mergeCell ref="B42:B47"/>
  </mergeCells>
  <dataValidations count="1">
    <dataValidation type="list" allowBlank="1" showInputMessage="1" showErrorMessage="1" sqref="F13:F66">
      <formula1>$B$69:$B$74</formula1>
    </dataValidation>
  </dataValidations>
  <hyperlinks>
    <hyperlink ref="D37" r:id="rId1"/>
    <hyperlink ref="D23" r:id="rId2"/>
    <hyperlink ref="D24" r:id="rId3"/>
    <hyperlink ref="D51" r:id="rId4" location="sub-menu-item-link"/>
    <hyperlink ref="D38" r:id="rId5"/>
    <hyperlink ref="D55" r:id="rId6" location="sub-menu-item-link"/>
    <hyperlink ref="D33" r:id="rId7"/>
    <hyperlink ref="D19" r:id="rId8"/>
    <hyperlink ref="D14" r:id="rId9"/>
    <hyperlink ref="D43" r:id="rId10"/>
    <hyperlink ref="D22" r:id="rId11"/>
    <hyperlink ref="D13" r:id="rId12"/>
    <hyperlink ref="D20" r:id="rId13"/>
    <hyperlink ref="D47" r:id="rId14"/>
    <hyperlink ref="D15" r:id="rId15"/>
    <hyperlink ref="D27" r:id="rId16"/>
    <hyperlink ref="D50" r:id="rId17"/>
    <hyperlink ref="D29" r:id="rId18"/>
    <hyperlink ref="D35" r:id="rId19"/>
    <hyperlink ref="D46" r:id="rId20"/>
    <hyperlink ref="D41" r:id="rId21"/>
    <hyperlink ref="D17" r:id="rId22"/>
    <hyperlink ref="D42" r:id="rId23"/>
    <hyperlink ref="D39" r:id="rId24"/>
  </hyperlinks>
  <pageMargins left="0.7" right="0.7" top="0.78740157499999996" bottom="0.78740157499999996" header="0.3" footer="0.3"/>
  <drawing r:id="rId25"/>
  <legacyDrawing r:id="rId26"/>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Q284"/>
  <sheetViews>
    <sheetView tabSelected="1" topLeftCell="A7" workbookViewId="0">
      <selection activeCell="N10" sqref="N10"/>
    </sheetView>
  </sheetViews>
  <sheetFormatPr baseColWidth="10" defaultColWidth="11.5546875" defaultRowHeight="13.8" x14ac:dyDescent="0.25"/>
  <cols>
    <col min="1" max="1" width="2.6640625" style="2" customWidth="1"/>
    <col min="2" max="2" width="18.6640625" style="2" customWidth="1"/>
    <col min="3" max="3" width="36.109375" style="2" customWidth="1"/>
    <col min="4" max="4" width="6.5546875" style="29" customWidth="1"/>
    <col min="5" max="5" width="31.109375" style="2" customWidth="1"/>
    <col min="6" max="6" width="18.5546875" style="2" customWidth="1"/>
    <col min="7" max="7" width="18.33203125" style="2" customWidth="1"/>
    <col min="8" max="8" width="1.6640625" style="2" customWidth="1"/>
    <col min="9" max="9" width="8.6640625" style="2" customWidth="1"/>
    <col min="10" max="16384" width="11.5546875" style="2"/>
  </cols>
  <sheetData>
    <row r="1" spans="1:17" ht="15" customHeight="1" x14ac:dyDescent="0.2">
      <c r="A1" s="24"/>
      <c r="D1" s="32"/>
    </row>
    <row r="2" spans="1:17" ht="15" customHeight="1" x14ac:dyDescent="0.2">
      <c r="D2" s="32"/>
    </row>
    <row r="3" spans="1:17" ht="15" customHeight="1" x14ac:dyDescent="0.2">
      <c r="D3" s="32"/>
    </row>
    <row r="4" spans="1:17" s="7" customFormat="1" ht="15" customHeight="1" x14ac:dyDescent="0.25">
      <c r="A4" s="18"/>
      <c r="B4" s="86" t="s">
        <v>108</v>
      </c>
      <c r="C4" s="4"/>
      <c r="D4" s="30"/>
      <c r="E4" s="4"/>
      <c r="F4" s="4"/>
      <c r="G4" s="4"/>
      <c r="H4" s="4"/>
      <c r="I4" s="93"/>
      <c r="J4" s="93"/>
      <c r="K4" s="93"/>
      <c r="L4" s="93"/>
      <c r="M4" s="93"/>
      <c r="N4" s="93"/>
      <c r="O4" s="93"/>
      <c r="P4" s="93"/>
      <c r="Q4" s="93"/>
    </row>
    <row r="6" spans="1:17" ht="27" customHeight="1" x14ac:dyDescent="0.2">
      <c r="B6" s="50" t="s">
        <v>59</v>
      </c>
      <c r="C6" s="82"/>
      <c r="D6" s="33"/>
      <c r="E6" s="50" t="s">
        <v>109</v>
      </c>
      <c r="F6" s="113"/>
      <c r="G6" s="114"/>
    </row>
    <row r="7" spans="1:17" ht="27" customHeight="1" x14ac:dyDescent="0.2">
      <c r="B7" s="50" t="s">
        <v>110</v>
      </c>
      <c r="C7" s="83"/>
      <c r="D7" s="34"/>
      <c r="E7" s="50" t="s">
        <v>111</v>
      </c>
      <c r="F7" s="113"/>
      <c r="G7" s="114"/>
    </row>
    <row r="8" spans="1:17" ht="27" customHeight="1" x14ac:dyDescent="0.2">
      <c r="B8" s="50" t="s">
        <v>112</v>
      </c>
      <c r="C8" s="82"/>
      <c r="D8" s="33"/>
      <c r="E8" s="50" t="s">
        <v>113</v>
      </c>
      <c r="F8" s="113"/>
      <c r="G8" s="114"/>
    </row>
    <row r="9" spans="1:17" ht="27" customHeight="1" x14ac:dyDescent="0.2">
      <c r="B9" s="50" t="s">
        <v>196</v>
      </c>
      <c r="C9" s="83"/>
      <c r="D9" s="34"/>
      <c r="E9" s="84" t="s">
        <v>205</v>
      </c>
      <c r="F9" s="115">
        <f>SUM(F7:F8)</f>
        <v>0</v>
      </c>
      <c r="G9" s="116"/>
    </row>
    <row r="10" spans="1:17" ht="27" customHeight="1" x14ac:dyDescent="0.2">
      <c r="B10" s="50" t="s">
        <v>114</v>
      </c>
      <c r="C10" s="83"/>
      <c r="D10" s="34"/>
      <c r="E10" s="60" t="s">
        <v>115</v>
      </c>
      <c r="F10" s="117">
        <f>SUM(G13:G66)</f>
        <v>0</v>
      </c>
      <c r="G10" s="118"/>
    </row>
    <row r="11" spans="1:17" ht="27" customHeight="1" x14ac:dyDescent="0.2">
      <c r="B11" s="19"/>
      <c r="C11" s="20"/>
      <c r="D11" s="31"/>
      <c r="H11" s="76"/>
    </row>
    <row r="12" spans="1:17" ht="56.25" x14ac:dyDescent="0.2">
      <c r="B12" s="61" t="s">
        <v>116</v>
      </c>
      <c r="C12" s="62"/>
      <c r="D12" s="63" t="s">
        <v>117</v>
      </c>
      <c r="E12" s="64" t="s">
        <v>118</v>
      </c>
      <c r="F12" s="64" t="s">
        <v>119</v>
      </c>
      <c r="G12" s="73" t="s">
        <v>120</v>
      </c>
      <c r="H12" s="77" t="s">
        <v>121</v>
      </c>
      <c r="J12" s="7"/>
    </row>
    <row r="13" spans="1:17" ht="13.95" customHeight="1" x14ac:dyDescent="0.25">
      <c r="B13" s="122" t="s">
        <v>122</v>
      </c>
      <c r="C13" s="51" t="s">
        <v>123</v>
      </c>
      <c r="D13" s="52" t="s">
        <v>80</v>
      </c>
      <c r="E13" s="53">
        <v>0</v>
      </c>
      <c r="F13" s="98" t="s">
        <v>124</v>
      </c>
      <c r="G13" s="74">
        <f t="shared" ref="G13:G66" si="0">E13*H13</f>
        <v>0</v>
      </c>
      <c r="H13" s="78" t="b">
        <f t="shared" ref="H13:H66" si="1">IF(F13=Unwahrscheinlich,$C$69,(IF(F13=STEW,$C$70,IF(F13=TEW,$C$71,IF(F13=MEW,$C$72,IF(F13=HEW,$C$73,IF(F13=SHEW,$C$74)))))))</f>
        <v>0</v>
      </c>
    </row>
    <row r="14" spans="1:17" ht="13.95" customHeight="1" x14ac:dyDescent="0.25">
      <c r="B14" s="122"/>
      <c r="C14" s="51" t="s">
        <v>30</v>
      </c>
      <c r="D14" s="52" t="s">
        <v>56</v>
      </c>
      <c r="E14" s="53">
        <v>0</v>
      </c>
      <c r="F14" s="99" t="s">
        <v>124</v>
      </c>
      <c r="G14" s="74">
        <f t="shared" si="0"/>
        <v>0</v>
      </c>
      <c r="H14" s="78" t="b">
        <f t="shared" si="1"/>
        <v>0</v>
      </c>
    </row>
    <row r="15" spans="1:17" ht="13.95" customHeight="1" x14ac:dyDescent="0.25">
      <c r="B15" s="122"/>
      <c r="C15" s="51" t="s">
        <v>125</v>
      </c>
      <c r="D15" s="52" t="s">
        <v>58</v>
      </c>
      <c r="E15" s="53">
        <v>0</v>
      </c>
      <c r="F15" s="99" t="s">
        <v>124</v>
      </c>
      <c r="G15" s="74">
        <f t="shared" si="0"/>
        <v>0</v>
      </c>
      <c r="H15" s="78" t="b">
        <f t="shared" si="1"/>
        <v>0</v>
      </c>
    </row>
    <row r="16" spans="1:17" ht="13.95" customHeight="1" x14ac:dyDescent="0.25">
      <c r="B16" s="122"/>
      <c r="C16" s="51" t="s">
        <v>126</v>
      </c>
      <c r="D16" s="54"/>
      <c r="E16" s="53">
        <v>0</v>
      </c>
      <c r="F16" s="99" t="s">
        <v>124</v>
      </c>
      <c r="G16" s="74">
        <f t="shared" si="0"/>
        <v>0</v>
      </c>
      <c r="H16" s="78" t="b">
        <f t="shared" si="1"/>
        <v>0</v>
      </c>
    </row>
    <row r="17" spans="2:8" x14ac:dyDescent="0.25">
      <c r="B17" s="122"/>
      <c r="C17" s="51" t="s">
        <v>127</v>
      </c>
      <c r="D17" s="52" t="s">
        <v>81</v>
      </c>
      <c r="E17" s="53">
        <v>0</v>
      </c>
      <c r="F17" s="99" t="s">
        <v>124</v>
      </c>
      <c r="G17" s="74">
        <f t="shared" si="0"/>
        <v>0</v>
      </c>
      <c r="H17" s="78" t="b">
        <f t="shared" si="1"/>
        <v>0</v>
      </c>
    </row>
    <row r="18" spans="2:8" x14ac:dyDescent="0.25">
      <c r="B18" s="122"/>
      <c r="C18" s="51" t="s">
        <v>128</v>
      </c>
      <c r="D18" s="55"/>
      <c r="E18" s="53">
        <v>0</v>
      </c>
      <c r="F18" s="99" t="s">
        <v>124</v>
      </c>
      <c r="G18" s="74">
        <f t="shared" si="0"/>
        <v>0</v>
      </c>
      <c r="H18" s="78" t="b">
        <f t="shared" si="1"/>
        <v>0</v>
      </c>
    </row>
    <row r="19" spans="2:8" x14ac:dyDescent="0.25">
      <c r="B19" s="122"/>
      <c r="C19" s="51" t="s">
        <v>129</v>
      </c>
      <c r="D19" s="52" t="s">
        <v>82</v>
      </c>
      <c r="E19" s="53">
        <v>0</v>
      </c>
      <c r="F19" s="99" t="s">
        <v>124</v>
      </c>
      <c r="G19" s="74">
        <f t="shared" si="0"/>
        <v>0</v>
      </c>
      <c r="H19" s="78" t="b">
        <f t="shared" si="1"/>
        <v>0</v>
      </c>
    </row>
    <row r="20" spans="2:8" x14ac:dyDescent="0.25">
      <c r="B20" s="122"/>
      <c r="C20" s="51" t="s">
        <v>36</v>
      </c>
      <c r="D20" s="52" t="s">
        <v>83</v>
      </c>
      <c r="E20" s="53">
        <v>0</v>
      </c>
      <c r="F20" s="99" t="s">
        <v>124</v>
      </c>
      <c r="G20" s="74">
        <f t="shared" si="0"/>
        <v>0</v>
      </c>
      <c r="H20" s="78" t="b">
        <f t="shared" si="1"/>
        <v>0</v>
      </c>
    </row>
    <row r="21" spans="2:8" x14ac:dyDescent="0.25">
      <c r="B21" s="123" t="s">
        <v>130</v>
      </c>
      <c r="C21" s="56" t="s">
        <v>131</v>
      </c>
      <c r="D21" s="57"/>
      <c r="E21" s="53">
        <v>0</v>
      </c>
      <c r="F21" s="99" t="s">
        <v>124</v>
      </c>
      <c r="G21" s="74">
        <f t="shared" si="0"/>
        <v>0</v>
      </c>
      <c r="H21" s="78" t="b">
        <f t="shared" si="1"/>
        <v>0</v>
      </c>
    </row>
    <row r="22" spans="2:8" x14ac:dyDescent="0.25">
      <c r="B22" s="124"/>
      <c r="C22" s="56" t="s">
        <v>132</v>
      </c>
      <c r="D22" s="52" t="s">
        <v>60</v>
      </c>
      <c r="E22" s="53">
        <v>0</v>
      </c>
      <c r="F22" s="99" t="s">
        <v>124</v>
      </c>
      <c r="G22" s="74">
        <f t="shared" si="0"/>
        <v>0</v>
      </c>
      <c r="H22" s="78" t="b">
        <f t="shared" si="1"/>
        <v>0</v>
      </c>
    </row>
    <row r="23" spans="2:8" x14ac:dyDescent="0.25">
      <c r="B23" s="124"/>
      <c r="C23" s="56" t="s">
        <v>133</v>
      </c>
      <c r="D23" s="52" t="s">
        <v>84</v>
      </c>
      <c r="E23" s="53">
        <v>0</v>
      </c>
      <c r="F23" s="99" t="s">
        <v>124</v>
      </c>
      <c r="G23" s="74">
        <f t="shared" si="0"/>
        <v>0</v>
      </c>
      <c r="H23" s="78" t="b">
        <f t="shared" si="1"/>
        <v>0</v>
      </c>
    </row>
    <row r="24" spans="2:8" x14ac:dyDescent="0.25">
      <c r="B24" s="125"/>
      <c r="C24" s="56" t="s">
        <v>134</v>
      </c>
      <c r="D24" s="52" t="s">
        <v>85</v>
      </c>
      <c r="E24" s="53">
        <v>0</v>
      </c>
      <c r="F24" s="99" t="s">
        <v>124</v>
      </c>
      <c r="G24" s="74">
        <f t="shared" si="0"/>
        <v>0</v>
      </c>
      <c r="H24" s="78" t="b">
        <f t="shared" si="1"/>
        <v>0</v>
      </c>
    </row>
    <row r="25" spans="2:8" x14ac:dyDescent="0.25">
      <c r="B25" s="123" t="s">
        <v>135</v>
      </c>
      <c r="C25" s="58" t="s">
        <v>136</v>
      </c>
      <c r="D25" s="54"/>
      <c r="E25" s="53">
        <v>0</v>
      </c>
      <c r="F25" s="99" t="s">
        <v>124</v>
      </c>
      <c r="G25" s="74">
        <f t="shared" si="0"/>
        <v>0</v>
      </c>
      <c r="H25" s="78" t="b">
        <f t="shared" si="1"/>
        <v>0</v>
      </c>
    </row>
    <row r="26" spans="2:8" x14ac:dyDescent="0.25">
      <c r="B26" s="124"/>
      <c r="C26" s="56" t="s">
        <v>137</v>
      </c>
      <c r="D26" s="57"/>
      <c r="E26" s="53">
        <v>0</v>
      </c>
      <c r="F26" s="99" t="s">
        <v>124</v>
      </c>
      <c r="G26" s="74">
        <f t="shared" si="0"/>
        <v>0</v>
      </c>
      <c r="H26" s="78" t="b">
        <f t="shared" si="1"/>
        <v>0</v>
      </c>
    </row>
    <row r="27" spans="2:8" x14ac:dyDescent="0.25">
      <c r="B27" s="124"/>
      <c r="C27" s="56" t="s">
        <v>138</v>
      </c>
      <c r="D27" s="52" t="s">
        <v>86</v>
      </c>
      <c r="E27" s="53">
        <v>0</v>
      </c>
      <c r="F27" s="99" t="s">
        <v>124</v>
      </c>
      <c r="G27" s="74">
        <f t="shared" si="0"/>
        <v>0</v>
      </c>
      <c r="H27" s="78" t="b">
        <f t="shared" si="1"/>
        <v>0</v>
      </c>
    </row>
    <row r="28" spans="2:8" x14ac:dyDescent="0.25">
      <c r="B28" s="125"/>
      <c r="C28" s="56" t="s">
        <v>139</v>
      </c>
      <c r="D28" s="52"/>
      <c r="E28" s="53">
        <v>0</v>
      </c>
      <c r="F28" s="99" t="s">
        <v>124</v>
      </c>
      <c r="G28" s="74">
        <f t="shared" si="0"/>
        <v>0</v>
      </c>
      <c r="H28" s="78" t="b">
        <f t="shared" si="1"/>
        <v>0</v>
      </c>
    </row>
    <row r="29" spans="2:8" x14ac:dyDescent="0.25">
      <c r="B29" s="123" t="s">
        <v>140</v>
      </c>
      <c r="C29" s="56" t="s">
        <v>141</v>
      </c>
      <c r="D29" s="52" t="s">
        <v>87</v>
      </c>
      <c r="E29" s="53">
        <v>0</v>
      </c>
      <c r="F29" s="99" t="s">
        <v>124</v>
      </c>
      <c r="G29" s="74">
        <f t="shared" si="0"/>
        <v>0</v>
      </c>
      <c r="H29" s="78" t="b">
        <f t="shared" si="1"/>
        <v>0</v>
      </c>
    </row>
    <row r="30" spans="2:8" x14ac:dyDescent="0.25">
      <c r="B30" s="124"/>
      <c r="C30" s="56" t="s">
        <v>142</v>
      </c>
      <c r="D30" s="57"/>
      <c r="E30" s="53">
        <v>0</v>
      </c>
      <c r="F30" s="99" t="s">
        <v>124</v>
      </c>
      <c r="G30" s="74">
        <f t="shared" si="0"/>
        <v>0</v>
      </c>
      <c r="H30" s="78" t="b">
        <f t="shared" si="1"/>
        <v>0</v>
      </c>
    </row>
    <row r="31" spans="2:8" x14ac:dyDescent="0.25">
      <c r="B31" s="125"/>
      <c r="C31" s="56" t="s">
        <v>143</v>
      </c>
      <c r="D31" s="55"/>
      <c r="E31" s="53">
        <v>0</v>
      </c>
      <c r="F31" s="99" t="s">
        <v>124</v>
      </c>
      <c r="G31" s="74">
        <f t="shared" si="0"/>
        <v>0</v>
      </c>
      <c r="H31" s="78" t="b">
        <f t="shared" si="1"/>
        <v>0</v>
      </c>
    </row>
    <row r="32" spans="2:8" x14ac:dyDescent="0.25">
      <c r="B32" s="123" t="s">
        <v>144</v>
      </c>
      <c r="C32" s="56" t="s">
        <v>145</v>
      </c>
      <c r="D32" s="57"/>
      <c r="E32" s="53">
        <v>0</v>
      </c>
      <c r="F32" s="99" t="s">
        <v>124</v>
      </c>
      <c r="G32" s="74">
        <f t="shared" si="0"/>
        <v>0</v>
      </c>
      <c r="H32" s="78" t="b">
        <f t="shared" si="1"/>
        <v>0</v>
      </c>
    </row>
    <row r="33" spans="2:8" x14ac:dyDescent="0.25">
      <c r="B33" s="124"/>
      <c r="C33" s="56" t="s">
        <v>146</v>
      </c>
      <c r="D33" s="52" t="s">
        <v>88</v>
      </c>
      <c r="E33" s="53">
        <v>0</v>
      </c>
      <c r="F33" s="99" t="s">
        <v>124</v>
      </c>
      <c r="G33" s="74">
        <f t="shared" si="0"/>
        <v>0</v>
      </c>
      <c r="H33" s="78" t="b">
        <f t="shared" si="1"/>
        <v>0</v>
      </c>
    </row>
    <row r="34" spans="2:8" x14ac:dyDescent="0.25">
      <c r="B34" s="124"/>
      <c r="C34" s="56" t="s">
        <v>147</v>
      </c>
      <c r="D34" s="57"/>
      <c r="E34" s="53">
        <v>0</v>
      </c>
      <c r="F34" s="99" t="s">
        <v>124</v>
      </c>
      <c r="G34" s="74">
        <f t="shared" si="0"/>
        <v>0</v>
      </c>
      <c r="H34" s="78" t="b">
        <f t="shared" si="1"/>
        <v>0</v>
      </c>
    </row>
    <row r="35" spans="2:8" x14ac:dyDescent="0.25">
      <c r="B35" s="124"/>
      <c r="C35" s="56" t="s">
        <v>148</v>
      </c>
      <c r="D35" s="52" t="s">
        <v>89</v>
      </c>
      <c r="E35" s="53">
        <v>0</v>
      </c>
      <c r="F35" s="99" t="s">
        <v>124</v>
      </c>
      <c r="G35" s="74">
        <f t="shared" si="0"/>
        <v>0</v>
      </c>
      <c r="H35" s="78" t="b">
        <f t="shared" si="1"/>
        <v>0</v>
      </c>
    </row>
    <row r="36" spans="2:8" x14ac:dyDescent="0.25">
      <c r="B36" s="125"/>
      <c r="C36" s="56" t="s">
        <v>149</v>
      </c>
      <c r="D36" s="52"/>
      <c r="E36" s="53">
        <v>0</v>
      </c>
      <c r="F36" s="99" t="s">
        <v>124</v>
      </c>
      <c r="G36" s="74">
        <f t="shared" si="0"/>
        <v>0</v>
      </c>
      <c r="H36" s="78" t="b">
        <f t="shared" si="1"/>
        <v>0</v>
      </c>
    </row>
    <row r="37" spans="2:8" x14ac:dyDescent="0.25">
      <c r="B37" s="122" t="s">
        <v>206</v>
      </c>
      <c r="C37" s="56" t="s">
        <v>150</v>
      </c>
      <c r="D37" s="52" t="s">
        <v>89</v>
      </c>
      <c r="E37" s="53">
        <v>0</v>
      </c>
      <c r="F37" s="99" t="s">
        <v>124</v>
      </c>
      <c r="G37" s="74">
        <f t="shared" si="0"/>
        <v>0</v>
      </c>
      <c r="H37" s="78" t="b">
        <f t="shared" si="1"/>
        <v>0</v>
      </c>
    </row>
    <row r="38" spans="2:8" x14ac:dyDescent="0.25">
      <c r="B38" s="122"/>
      <c r="C38" s="56" t="s">
        <v>151</v>
      </c>
      <c r="D38" s="52" t="s">
        <v>90</v>
      </c>
      <c r="E38" s="53">
        <v>0</v>
      </c>
      <c r="F38" s="99" t="s">
        <v>124</v>
      </c>
      <c r="G38" s="74">
        <f t="shared" si="0"/>
        <v>0</v>
      </c>
      <c r="H38" s="78" t="b">
        <f t="shared" si="1"/>
        <v>0</v>
      </c>
    </row>
    <row r="39" spans="2:8" x14ac:dyDescent="0.25">
      <c r="B39" s="122"/>
      <c r="C39" s="56" t="s">
        <v>152</v>
      </c>
      <c r="D39" s="52" t="s">
        <v>91</v>
      </c>
      <c r="E39" s="53">
        <v>0</v>
      </c>
      <c r="F39" s="99" t="s">
        <v>124</v>
      </c>
      <c r="G39" s="74">
        <f t="shared" si="0"/>
        <v>0</v>
      </c>
      <c r="H39" s="78" t="b">
        <f t="shared" si="1"/>
        <v>0</v>
      </c>
    </row>
    <row r="40" spans="2:8" x14ac:dyDescent="0.25">
      <c r="B40" s="122"/>
      <c r="C40" s="56" t="s">
        <v>153</v>
      </c>
      <c r="D40" s="54"/>
      <c r="E40" s="53">
        <v>0</v>
      </c>
      <c r="F40" s="99" t="s">
        <v>124</v>
      </c>
      <c r="G40" s="74">
        <f t="shared" si="0"/>
        <v>0</v>
      </c>
      <c r="H40" s="78" t="b">
        <f t="shared" si="1"/>
        <v>0</v>
      </c>
    </row>
    <row r="41" spans="2:8" x14ac:dyDescent="0.25">
      <c r="B41" s="122"/>
      <c r="C41" s="56" t="s">
        <v>154</v>
      </c>
      <c r="D41" s="52" t="s">
        <v>81</v>
      </c>
      <c r="E41" s="53">
        <v>0</v>
      </c>
      <c r="F41" s="99" t="s">
        <v>124</v>
      </c>
      <c r="G41" s="74">
        <f t="shared" si="0"/>
        <v>0</v>
      </c>
      <c r="H41" s="78" t="b">
        <f t="shared" si="1"/>
        <v>0</v>
      </c>
    </row>
    <row r="42" spans="2:8" x14ac:dyDescent="0.25">
      <c r="B42" s="122" t="s">
        <v>155</v>
      </c>
      <c r="C42" s="56" t="s">
        <v>207</v>
      </c>
      <c r="D42" s="52" t="s">
        <v>61</v>
      </c>
      <c r="E42" s="53">
        <v>0</v>
      </c>
      <c r="F42" s="99" t="s">
        <v>124</v>
      </c>
      <c r="G42" s="74">
        <f t="shared" si="0"/>
        <v>0</v>
      </c>
      <c r="H42" s="78" t="b">
        <f t="shared" si="1"/>
        <v>0</v>
      </c>
    </row>
    <row r="43" spans="2:8" x14ac:dyDescent="0.25">
      <c r="B43" s="122"/>
      <c r="C43" s="56" t="s">
        <v>156</v>
      </c>
      <c r="D43" s="52" t="s">
        <v>92</v>
      </c>
      <c r="E43" s="53">
        <v>0</v>
      </c>
      <c r="F43" s="99" t="s">
        <v>124</v>
      </c>
      <c r="G43" s="74">
        <f t="shared" si="0"/>
        <v>0</v>
      </c>
      <c r="H43" s="78" t="b">
        <f t="shared" si="1"/>
        <v>0</v>
      </c>
    </row>
    <row r="44" spans="2:8" x14ac:dyDescent="0.25">
      <c r="B44" s="122"/>
      <c r="C44" s="56" t="s">
        <v>157</v>
      </c>
      <c r="D44" s="52" t="s">
        <v>97</v>
      </c>
      <c r="E44" s="53">
        <v>0</v>
      </c>
      <c r="F44" s="99" t="s">
        <v>124</v>
      </c>
      <c r="G44" s="74">
        <f t="shared" si="0"/>
        <v>0</v>
      </c>
      <c r="H44" s="78" t="b">
        <f t="shared" si="1"/>
        <v>0</v>
      </c>
    </row>
    <row r="45" spans="2:8" x14ac:dyDescent="0.25">
      <c r="B45" s="122"/>
      <c r="C45" s="56" t="s">
        <v>158</v>
      </c>
      <c r="D45" s="52" t="s">
        <v>97</v>
      </c>
      <c r="E45" s="53">
        <v>0</v>
      </c>
      <c r="F45" s="99" t="s">
        <v>124</v>
      </c>
      <c r="G45" s="74">
        <f t="shared" si="0"/>
        <v>0</v>
      </c>
      <c r="H45" s="78" t="b">
        <f t="shared" si="1"/>
        <v>0</v>
      </c>
    </row>
    <row r="46" spans="2:8" x14ac:dyDescent="0.25">
      <c r="B46" s="122"/>
      <c r="C46" s="56" t="s">
        <v>159</v>
      </c>
      <c r="D46" s="52" t="s">
        <v>93</v>
      </c>
      <c r="E46" s="53">
        <v>0</v>
      </c>
      <c r="F46" s="99" t="s">
        <v>124</v>
      </c>
      <c r="G46" s="74">
        <f t="shared" si="0"/>
        <v>0</v>
      </c>
      <c r="H46" s="78" t="b">
        <f t="shared" si="1"/>
        <v>0</v>
      </c>
    </row>
    <row r="47" spans="2:8" x14ac:dyDescent="0.25">
      <c r="B47" s="122"/>
      <c r="C47" s="56" t="s">
        <v>160</v>
      </c>
      <c r="D47" s="52" t="s">
        <v>57</v>
      </c>
      <c r="E47" s="53">
        <v>0</v>
      </c>
      <c r="F47" s="99" t="s">
        <v>124</v>
      </c>
      <c r="G47" s="74">
        <f t="shared" si="0"/>
        <v>0</v>
      </c>
      <c r="H47" s="78" t="b">
        <f t="shared" si="1"/>
        <v>0</v>
      </c>
    </row>
    <row r="48" spans="2:8" x14ac:dyDescent="0.25">
      <c r="B48" s="122" t="s">
        <v>161</v>
      </c>
      <c r="C48" s="56" t="s">
        <v>162</v>
      </c>
      <c r="D48" s="57"/>
      <c r="E48" s="53">
        <v>0</v>
      </c>
      <c r="F48" s="99" t="s">
        <v>124</v>
      </c>
      <c r="G48" s="74">
        <f t="shared" si="0"/>
        <v>0</v>
      </c>
      <c r="H48" s="78" t="b">
        <f t="shared" si="1"/>
        <v>0</v>
      </c>
    </row>
    <row r="49" spans="2:8" x14ac:dyDescent="0.25">
      <c r="B49" s="122"/>
      <c r="C49" s="56" t="s">
        <v>163</v>
      </c>
      <c r="D49" s="57"/>
      <c r="E49" s="53">
        <v>0</v>
      </c>
      <c r="F49" s="99" t="s">
        <v>124</v>
      </c>
      <c r="G49" s="74">
        <f t="shared" si="0"/>
        <v>0</v>
      </c>
      <c r="H49" s="78" t="b">
        <f t="shared" si="1"/>
        <v>0</v>
      </c>
    </row>
    <row r="50" spans="2:8" x14ac:dyDescent="0.25">
      <c r="B50" s="122"/>
      <c r="C50" s="56" t="s">
        <v>164</v>
      </c>
      <c r="D50" s="52" t="s">
        <v>94</v>
      </c>
      <c r="E50" s="53">
        <v>0</v>
      </c>
      <c r="F50" s="99" t="s">
        <v>124</v>
      </c>
      <c r="G50" s="74">
        <f t="shared" si="0"/>
        <v>0</v>
      </c>
      <c r="H50" s="78" t="b">
        <f t="shared" si="1"/>
        <v>0</v>
      </c>
    </row>
    <row r="51" spans="2:8" x14ac:dyDescent="0.25">
      <c r="B51" s="122" t="s">
        <v>135</v>
      </c>
      <c r="C51" s="56" t="s">
        <v>165</v>
      </c>
      <c r="D51" s="52" t="s">
        <v>95</v>
      </c>
      <c r="E51" s="53">
        <v>0</v>
      </c>
      <c r="F51" s="99" t="s">
        <v>124</v>
      </c>
      <c r="G51" s="74">
        <f t="shared" si="0"/>
        <v>0</v>
      </c>
      <c r="H51" s="78" t="b">
        <f t="shared" si="1"/>
        <v>0</v>
      </c>
    </row>
    <row r="52" spans="2:8" x14ac:dyDescent="0.25">
      <c r="B52" s="122"/>
      <c r="C52" s="56" t="s">
        <v>167</v>
      </c>
      <c r="D52" s="59"/>
      <c r="E52" s="53">
        <v>0</v>
      </c>
      <c r="F52" s="99" t="s">
        <v>124</v>
      </c>
      <c r="G52" s="74">
        <f t="shared" si="0"/>
        <v>0</v>
      </c>
      <c r="H52" s="78" t="b">
        <f t="shared" si="1"/>
        <v>0</v>
      </c>
    </row>
    <row r="53" spans="2:8" x14ac:dyDescent="0.25">
      <c r="B53" s="122"/>
      <c r="C53" s="56" t="s">
        <v>166</v>
      </c>
      <c r="D53" s="59"/>
      <c r="E53" s="53">
        <v>0</v>
      </c>
      <c r="F53" s="99" t="s">
        <v>124</v>
      </c>
      <c r="G53" s="74">
        <f t="shared" si="0"/>
        <v>0</v>
      </c>
      <c r="H53" s="78" t="b">
        <f t="shared" si="1"/>
        <v>0</v>
      </c>
    </row>
    <row r="54" spans="2:8" x14ac:dyDescent="0.25">
      <c r="B54" s="122"/>
      <c r="C54" s="56" t="s">
        <v>168</v>
      </c>
      <c r="D54" s="59"/>
      <c r="E54" s="53">
        <v>0</v>
      </c>
      <c r="F54" s="99" t="s">
        <v>124</v>
      </c>
      <c r="G54" s="74">
        <f t="shared" si="0"/>
        <v>0</v>
      </c>
      <c r="H54" s="78" t="b">
        <f t="shared" si="1"/>
        <v>0</v>
      </c>
    </row>
    <row r="55" spans="2:8" x14ac:dyDescent="0.25">
      <c r="B55" s="122"/>
      <c r="C55" s="56" t="s">
        <v>169</v>
      </c>
      <c r="D55" s="52" t="s">
        <v>95</v>
      </c>
      <c r="E55" s="53">
        <v>0</v>
      </c>
      <c r="F55" s="99" t="s">
        <v>124</v>
      </c>
      <c r="G55" s="74">
        <f t="shared" si="0"/>
        <v>0</v>
      </c>
      <c r="H55" s="78" t="b">
        <f t="shared" si="1"/>
        <v>0</v>
      </c>
    </row>
    <row r="56" spans="2:8" x14ac:dyDescent="0.25">
      <c r="B56" s="122"/>
      <c r="C56" s="56" t="s">
        <v>170</v>
      </c>
      <c r="D56" s="52"/>
      <c r="E56" s="53">
        <v>0</v>
      </c>
      <c r="F56" s="99" t="s">
        <v>124</v>
      </c>
      <c r="G56" s="74">
        <f t="shared" si="0"/>
        <v>0</v>
      </c>
      <c r="H56" s="78" t="b">
        <f t="shared" si="1"/>
        <v>0</v>
      </c>
    </row>
    <row r="57" spans="2:8" x14ac:dyDescent="0.25">
      <c r="B57" s="119" t="s">
        <v>171</v>
      </c>
      <c r="C57" s="69"/>
      <c r="D57" s="70"/>
      <c r="E57" s="53">
        <v>0</v>
      </c>
      <c r="F57" s="99" t="s">
        <v>124</v>
      </c>
      <c r="G57" s="75">
        <f t="shared" si="0"/>
        <v>0</v>
      </c>
      <c r="H57" s="78" t="b">
        <f t="shared" si="1"/>
        <v>0</v>
      </c>
    </row>
    <row r="58" spans="2:8" x14ac:dyDescent="0.25">
      <c r="B58" s="120"/>
      <c r="C58" s="69"/>
      <c r="D58" s="70"/>
      <c r="E58" s="53">
        <v>0</v>
      </c>
      <c r="F58" s="99" t="s">
        <v>124</v>
      </c>
      <c r="G58" s="75">
        <f t="shared" si="0"/>
        <v>0</v>
      </c>
      <c r="H58" s="78" t="b">
        <f t="shared" si="1"/>
        <v>0</v>
      </c>
    </row>
    <row r="59" spans="2:8" x14ac:dyDescent="0.25">
      <c r="B59" s="120"/>
      <c r="C59" s="69"/>
      <c r="D59" s="70"/>
      <c r="E59" s="53">
        <v>0</v>
      </c>
      <c r="F59" s="99" t="s">
        <v>124</v>
      </c>
      <c r="G59" s="75">
        <f t="shared" si="0"/>
        <v>0</v>
      </c>
      <c r="H59" s="78" t="b">
        <f t="shared" si="1"/>
        <v>0</v>
      </c>
    </row>
    <row r="60" spans="2:8" x14ac:dyDescent="0.25">
      <c r="B60" s="120"/>
      <c r="C60" s="69"/>
      <c r="D60" s="70"/>
      <c r="E60" s="53">
        <v>0</v>
      </c>
      <c r="F60" s="99" t="s">
        <v>124</v>
      </c>
      <c r="G60" s="75">
        <f t="shared" si="0"/>
        <v>0</v>
      </c>
      <c r="H60" s="78" t="b">
        <f t="shared" si="1"/>
        <v>0</v>
      </c>
    </row>
    <row r="61" spans="2:8" x14ac:dyDescent="0.25">
      <c r="B61" s="120"/>
      <c r="C61" s="69"/>
      <c r="D61" s="70"/>
      <c r="E61" s="53">
        <v>0</v>
      </c>
      <c r="F61" s="99" t="s">
        <v>124</v>
      </c>
      <c r="G61" s="75">
        <f t="shared" si="0"/>
        <v>0</v>
      </c>
      <c r="H61" s="78" t="b">
        <f t="shared" si="1"/>
        <v>0</v>
      </c>
    </row>
    <row r="62" spans="2:8" x14ac:dyDescent="0.25">
      <c r="B62" s="120"/>
      <c r="C62" s="69"/>
      <c r="D62" s="70"/>
      <c r="E62" s="53">
        <v>0</v>
      </c>
      <c r="F62" s="99" t="s">
        <v>124</v>
      </c>
      <c r="G62" s="75">
        <f t="shared" si="0"/>
        <v>0</v>
      </c>
      <c r="H62" s="78" t="b">
        <f t="shared" si="1"/>
        <v>0</v>
      </c>
    </row>
    <row r="63" spans="2:8" x14ac:dyDescent="0.25">
      <c r="B63" s="120"/>
      <c r="C63" s="69"/>
      <c r="D63" s="70"/>
      <c r="E63" s="53">
        <v>0</v>
      </c>
      <c r="F63" s="99" t="s">
        <v>124</v>
      </c>
      <c r="G63" s="75">
        <f t="shared" si="0"/>
        <v>0</v>
      </c>
      <c r="H63" s="78" t="b">
        <f t="shared" si="1"/>
        <v>0</v>
      </c>
    </row>
    <row r="64" spans="2:8" x14ac:dyDescent="0.25">
      <c r="B64" s="120"/>
      <c r="C64" s="69"/>
      <c r="D64" s="70"/>
      <c r="E64" s="53">
        <v>0</v>
      </c>
      <c r="F64" s="99" t="s">
        <v>124</v>
      </c>
      <c r="G64" s="75">
        <f t="shared" si="0"/>
        <v>0</v>
      </c>
      <c r="H64" s="78" t="b">
        <f t="shared" si="1"/>
        <v>0</v>
      </c>
    </row>
    <row r="65" spans="1:8" x14ac:dyDescent="0.25">
      <c r="B65" s="120"/>
      <c r="C65" s="69"/>
      <c r="D65" s="70"/>
      <c r="E65" s="53">
        <v>0</v>
      </c>
      <c r="F65" s="99" t="s">
        <v>124</v>
      </c>
      <c r="G65" s="75">
        <f t="shared" si="0"/>
        <v>0</v>
      </c>
      <c r="H65" s="78" t="b">
        <f t="shared" si="1"/>
        <v>0</v>
      </c>
    </row>
    <row r="66" spans="1:8" x14ac:dyDescent="0.25">
      <c r="B66" s="121"/>
      <c r="C66" s="69"/>
      <c r="D66" s="70"/>
      <c r="E66" s="97">
        <v>0</v>
      </c>
      <c r="F66" s="100" t="s">
        <v>124</v>
      </c>
      <c r="G66" s="85">
        <f t="shared" si="0"/>
        <v>0</v>
      </c>
      <c r="H66" s="79" t="b">
        <f t="shared" si="1"/>
        <v>0</v>
      </c>
    </row>
    <row r="67" spans="1:8" x14ac:dyDescent="0.25">
      <c r="B67" s="80"/>
      <c r="C67" s="80"/>
      <c r="D67" s="32"/>
      <c r="G67" s="7"/>
      <c r="H67" s="7"/>
    </row>
    <row r="68" spans="1:8" x14ac:dyDescent="0.25">
      <c r="A68" s="81"/>
      <c r="B68" s="126" t="s">
        <v>173</v>
      </c>
      <c r="C68" s="88" t="s">
        <v>174</v>
      </c>
      <c r="D68" s="32"/>
    </row>
    <row r="69" spans="1:8" x14ac:dyDescent="0.25">
      <c r="A69" s="81"/>
      <c r="B69" s="127" t="s">
        <v>124</v>
      </c>
      <c r="C69" s="90">
        <v>0</v>
      </c>
      <c r="D69" s="32"/>
    </row>
    <row r="70" spans="1:8" x14ac:dyDescent="0.25">
      <c r="A70" s="81"/>
      <c r="B70" s="127" t="s">
        <v>175</v>
      </c>
      <c r="C70" s="90">
        <v>0.1</v>
      </c>
      <c r="D70" s="32"/>
    </row>
    <row r="71" spans="1:8" x14ac:dyDescent="0.25">
      <c r="A71" s="81"/>
      <c r="B71" s="127" t="s">
        <v>176</v>
      </c>
      <c r="C71" s="90">
        <v>0.3</v>
      </c>
      <c r="D71" s="32"/>
    </row>
    <row r="72" spans="1:8" x14ac:dyDescent="0.25">
      <c r="A72" s="81"/>
      <c r="B72" s="127" t="s">
        <v>177</v>
      </c>
      <c r="C72" s="90">
        <v>0.5</v>
      </c>
      <c r="D72" s="32"/>
    </row>
    <row r="73" spans="1:8" x14ac:dyDescent="0.25">
      <c r="A73" s="81"/>
      <c r="B73" s="127" t="s">
        <v>178</v>
      </c>
      <c r="C73" s="90">
        <v>0.7</v>
      </c>
      <c r="D73" s="32"/>
    </row>
    <row r="74" spans="1:8" x14ac:dyDescent="0.25">
      <c r="A74" s="81"/>
      <c r="B74" s="128" t="s">
        <v>179</v>
      </c>
      <c r="C74" s="92">
        <v>0.9</v>
      </c>
      <c r="D74" s="32"/>
    </row>
    <row r="75" spans="1:8" x14ac:dyDescent="0.25">
      <c r="D75" s="32"/>
    </row>
    <row r="76" spans="1:8" x14ac:dyDescent="0.25">
      <c r="D76" s="32"/>
    </row>
    <row r="77" spans="1:8" x14ac:dyDescent="0.25">
      <c r="D77" s="32"/>
    </row>
    <row r="78" spans="1:8" x14ac:dyDescent="0.25">
      <c r="D78" s="32"/>
    </row>
    <row r="79" spans="1:8" x14ac:dyDescent="0.25">
      <c r="D79" s="32"/>
    </row>
    <row r="80" spans="1:8" x14ac:dyDescent="0.25">
      <c r="D80" s="32"/>
    </row>
    <row r="81" spans="4:4" x14ac:dyDescent="0.25">
      <c r="D81" s="32"/>
    </row>
    <row r="82" spans="4:4" x14ac:dyDescent="0.25">
      <c r="D82" s="32"/>
    </row>
    <row r="83" spans="4:4" x14ac:dyDescent="0.25">
      <c r="D83" s="32"/>
    </row>
    <row r="84" spans="4:4" x14ac:dyDescent="0.25">
      <c r="D84" s="32"/>
    </row>
    <row r="85" spans="4:4" x14ac:dyDescent="0.25">
      <c r="D85" s="32"/>
    </row>
    <row r="86" spans="4:4" x14ac:dyDescent="0.25">
      <c r="D86" s="32"/>
    </row>
    <row r="87" spans="4:4" x14ac:dyDescent="0.25">
      <c r="D87" s="32"/>
    </row>
    <row r="88" spans="4:4" x14ac:dyDescent="0.25">
      <c r="D88" s="32"/>
    </row>
    <row r="89" spans="4:4" x14ac:dyDescent="0.25">
      <c r="D89" s="32"/>
    </row>
    <row r="90" spans="4:4" x14ac:dyDescent="0.25">
      <c r="D90" s="32"/>
    </row>
    <row r="91" spans="4:4" x14ac:dyDescent="0.25">
      <c r="D91" s="32"/>
    </row>
    <row r="92" spans="4:4" x14ac:dyDescent="0.25">
      <c r="D92" s="32"/>
    </row>
    <row r="93" spans="4:4" x14ac:dyDescent="0.25">
      <c r="D93" s="32"/>
    </row>
    <row r="94" spans="4:4" x14ac:dyDescent="0.25">
      <c r="D94" s="32"/>
    </row>
    <row r="95" spans="4:4" x14ac:dyDescent="0.25">
      <c r="D95" s="32"/>
    </row>
    <row r="96" spans="4:4" x14ac:dyDescent="0.25">
      <c r="D96" s="32"/>
    </row>
    <row r="97" spans="4:4" x14ac:dyDescent="0.25">
      <c r="D97" s="32"/>
    </row>
    <row r="98" spans="4:4" x14ac:dyDescent="0.25">
      <c r="D98" s="32"/>
    </row>
    <row r="99" spans="4:4" x14ac:dyDescent="0.25">
      <c r="D99" s="32"/>
    </row>
    <row r="100" spans="4:4" x14ac:dyDescent="0.25">
      <c r="D100" s="32"/>
    </row>
    <row r="101" spans="4:4" x14ac:dyDescent="0.25">
      <c r="D101" s="32"/>
    </row>
    <row r="102" spans="4:4" x14ac:dyDescent="0.25">
      <c r="D102" s="32"/>
    </row>
    <row r="103" spans="4:4" x14ac:dyDescent="0.25">
      <c r="D103" s="32"/>
    </row>
    <row r="104" spans="4:4" x14ac:dyDescent="0.25">
      <c r="D104" s="32"/>
    </row>
    <row r="105" spans="4:4" x14ac:dyDescent="0.25">
      <c r="D105" s="32"/>
    </row>
    <row r="106" spans="4:4" x14ac:dyDescent="0.25">
      <c r="D106" s="32"/>
    </row>
    <row r="107" spans="4:4" x14ac:dyDescent="0.25">
      <c r="D107" s="32"/>
    </row>
    <row r="108" spans="4:4" x14ac:dyDescent="0.25">
      <c r="D108" s="32"/>
    </row>
    <row r="109" spans="4:4" x14ac:dyDescent="0.25">
      <c r="D109" s="32"/>
    </row>
    <row r="110" spans="4:4" x14ac:dyDescent="0.25">
      <c r="D110" s="32"/>
    </row>
    <row r="111" spans="4:4" x14ac:dyDescent="0.25">
      <c r="D111" s="32"/>
    </row>
    <row r="112" spans="4:4" x14ac:dyDescent="0.25">
      <c r="D112" s="32"/>
    </row>
    <row r="113" spans="4:4" x14ac:dyDescent="0.25">
      <c r="D113" s="32"/>
    </row>
    <row r="114" spans="4:4" x14ac:dyDescent="0.25">
      <c r="D114" s="32"/>
    </row>
    <row r="115" spans="4:4" x14ac:dyDescent="0.25">
      <c r="D115" s="32"/>
    </row>
    <row r="116" spans="4:4" x14ac:dyDescent="0.25">
      <c r="D116" s="32"/>
    </row>
    <row r="117" spans="4:4" x14ac:dyDescent="0.25">
      <c r="D117" s="32"/>
    </row>
    <row r="118" spans="4:4" x14ac:dyDescent="0.25">
      <c r="D118" s="32"/>
    </row>
    <row r="119" spans="4:4" x14ac:dyDescent="0.25">
      <c r="D119" s="32"/>
    </row>
    <row r="120" spans="4:4" x14ac:dyDescent="0.25">
      <c r="D120" s="32"/>
    </row>
    <row r="121" spans="4:4" x14ac:dyDescent="0.25">
      <c r="D121" s="32"/>
    </row>
    <row r="122" spans="4:4" x14ac:dyDescent="0.25">
      <c r="D122" s="32"/>
    </row>
    <row r="123" spans="4:4" x14ac:dyDescent="0.25">
      <c r="D123" s="32"/>
    </row>
    <row r="124" spans="4:4" x14ac:dyDescent="0.25">
      <c r="D124" s="32"/>
    </row>
    <row r="125" spans="4:4" x14ac:dyDescent="0.25">
      <c r="D125" s="32"/>
    </row>
    <row r="126" spans="4:4" x14ac:dyDescent="0.25">
      <c r="D126" s="32"/>
    </row>
    <row r="127" spans="4:4" x14ac:dyDescent="0.25">
      <c r="D127" s="32"/>
    </row>
    <row r="128" spans="4:4" x14ac:dyDescent="0.25">
      <c r="D128" s="32"/>
    </row>
    <row r="129" spans="4:4" x14ac:dyDescent="0.25">
      <c r="D129" s="32"/>
    </row>
    <row r="130" spans="4:4" x14ac:dyDescent="0.25">
      <c r="D130" s="32"/>
    </row>
    <row r="131" spans="4:4" x14ac:dyDescent="0.25">
      <c r="D131" s="32"/>
    </row>
    <row r="132" spans="4:4" x14ac:dyDescent="0.25">
      <c r="D132" s="32"/>
    </row>
    <row r="133" spans="4:4" x14ac:dyDescent="0.25">
      <c r="D133" s="32"/>
    </row>
    <row r="134" spans="4:4" x14ac:dyDescent="0.25">
      <c r="D134" s="32"/>
    </row>
    <row r="135" spans="4:4" x14ac:dyDescent="0.25">
      <c r="D135" s="32"/>
    </row>
    <row r="136" spans="4:4" x14ac:dyDescent="0.25">
      <c r="D136" s="32"/>
    </row>
    <row r="137" spans="4:4" x14ac:dyDescent="0.25">
      <c r="D137" s="32"/>
    </row>
    <row r="138" spans="4:4" x14ac:dyDescent="0.25">
      <c r="D138" s="32"/>
    </row>
    <row r="139" spans="4:4" x14ac:dyDescent="0.25">
      <c r="D139" s="32"/>
    </row>
    <row r="140" spans="4:4" x14ac:dyDescent="0.25">
      <c r="D140" s="32"/>
    </row>
    <row r="141" spans="4:4" x14ac:dyDescent="0.25">
      <c r="D141" s="32"/>
    </row>
    <row r="142" spans="4:4" x14ac:dyDescent="0.25">
      <c r="D142" s="32"/>
    </row>
    <row r="143" spans="4:4" x14ac:dyDescent="0.25">
      <c r="D143" s="32"/>
    </row>
    <row r="144" spans="4:4" x14ac:dyDescent="0.25">
      <c r="D144" s="32"/>
    </row>
    <row r="145" spans="4:4" x14ac:dyDescent="0.25">
      <c r="D145" s="32"/>
    </row>
    <row r="146" spans="4:4" x14ac:dyDescent="0.25">
      <c r="D146" s="32"/>
    </row>
    <row r="147" spans="4:4" x14ac:dyDescent="0.25">
      <c r="D147" s="32"/>
    </row>
    <row r="148" spans="4:4" x14ac:dyDescent="0.25">
      <c r="D148" s="32"/>
    </row>
    <row r="149" spans="4:4" x14ac:dyDescent="0.25">
      <c r="D149" s="32"/>
    </row>
    <row r="150" spans="4:4" x14ac:dyDescent="0.25">
      <c r="D150" s="32"/>
    </row>
    <row r="151" spans="4:4" x14ac:dyDescent="0.25">
      <c r="D151" s="32"/>
    </row>
    <row r="152" spans="4:4" x14ac:dyDescent="0.25">
      <c r="D152" s="32"/>
    </row>
    <row r="153" spans="4:4" x14ac:dyDescent="0.25">
      <c r="D153" s="32"/>
    </row>
    <row r="154" spans="4:4" x14ac:dyDescent="0.25">
      <c r="D154" s="32"/>
    </row>
    <row r="155" spans="4:4" x14ac:dyDescent="0.25">
      <c r="D155" s="32"/>
    </row>
    <row r="156" spans="4:4" x14ac:dyDescent="0.25">
      <c r="D156" s="32"/>
    </row>
    <row r="157" spans="4:4" x14ac:dyDescent="0.25">
      <c r="D157" s="32"/>
    </row>
    <row r="158" spans="4:4" x14ac:dyDescent="0.25">
      <c r="D158" s="32"/>
    </row>
    <row r="159" spans="4:4" x14ac:dyDescent="0.25">
      <c r="D159" s="32"/>
    </row>
    <row r="160" spans="4:4" x14ac:dyDescent="0.25">
      <c r="D160" s="32"/>
    </row>
    <row r="161" spans="4:4" x14ac:dyDescent="0.25">
      <c r="D161" s="32"/>
    </row>
    <row r="162" spans="4:4" x14ac:dyDescent="0.25">
      <c r="D162" s="32"/>
    </row>
    <row r="163" spans="4:4" x14ac:dyDescent="0.25">
      <c r="D163" s="32"/>
    </row>
    <row r="164" spans="4:4" x14ac:dyDescent="0.25">
      <c r="D164" s="32"/>
    </row>
    <row r="165" spans="4:4" x14ac:dyDescent="0.25">
      <c r="D165" s="32"/>
    </row>
    <row r="166" spans="4:4" x14ac:dyDescent="0.25">
      <c r="D166" s="32"/>
    </row>
    <row r="167" spans="4:4" x14ac:dyDescent="0.25">
      <c r="D167" s="32"/>
    </row>
    <row r="168" spans="4:4" x14ac:dyDescent="0.25">
      <c r="D168" s="32"/>
    </row>
    <row r="169" spans="4:4" x14ac:dyDescent="0.25">
      <c r="D169" s="32"/>
    </row>
    <row r="170" spans="4:4" x14ac:dyDescent="0.25">
      <c r="D170" s="32"/>
    </row>
    <row r="171" spans="4:4" x14ac:dyDescent="0.25">
      <c r="D171" s="32"/>
    </row>
    <row r="172" spans="4:4" x14ac:dyDescent="0.25">
      <c r="D172" s="32"/>
    </row>
    <row r="173" spans="4:4" x14ac:dyDescent="0.25">
      <c r="D173" s="32"/>
    </row>
    <row r="174" spans="4:4" x14ac:dyDescent="0.25">
      <c r="D174" s="32"/>
    </row>
    <row r="175" spans="4:4" x14ac:dyDescent="0.25">
      <c r="D175" s="32"/>
    </row>
    <row r="176" spans="4:4" x14ac:dyDescent="0.25">
      <c r="D176" s="32"/>
    </row>
    <row r="177" spans="4:4" x14ac:dyDescent="0.25">
      <c r="D177" s="32"/>
    </row>
    <row r="178" spans="4:4" x14ac:dyDescent="0.25">
      <c r="D178" s="32"/>
    </row>
    <row r="179" spans="4:4" x14ac:dyDescent="0.25">
      <c r="D179" s="32"/>
    </row>
    <row r="180" spans="4:4" x14ac:dyDescent="0.25">
      <c r="D180" s="32"/>
    </row>
    <row r="181" spans="4:4" x14ac:dyDescent="0.25">
      <c r="D181" s="32"/>
    </row>
    <row r="182" spans="4:4" x14ac:dyDescent="0.25">
      <c r="D182" s="32"/>
    </row>
    <row r="183" spans="4:4" x14ac:dyDescent="0.25">
      <c r="D183" s="32"/>
    </row>
    <row r="184" spans="4:4" x14ac:dyDescent="0.25">
      <c r="D184" s="32"/>
    </row>
    <row r="185" spans="4:4" x14ac:dyDescent="0.25">
      <c r="D185" s="32"/>
    </row>
    <row r="186" spans="4:4" x14ac:dyDescent="0.25">
      <c r="D186" s="32"/>
    </row>
    <row r="187" spans="4:4" x14ac:dyDescent="0.25">
      <c r="D187" s="32"/>
    </row>
    <row r="188" spans="4:4" x14ac:dyDescent="0.25">
      <c r="D188" s="32"/>
    </row>
    <row r="189" spans="4:4" x14ac:dyDescent="0.25">
      <c r="D189" s="32"/>
    </row>
    <row r="190" spans="4:4" x14ac:dyDescent="0.25">
      <c r="D190" s="32"/>
    </row>
    <row r="191" spans="4:4" x14ac:dyDescent="0.25">
      <c r="D191" s="32"/>
    </row>
    <row r="192" spans="4:4" x14ac:dyDescent="0.25">
      <c r="D192" s="32"/>
    </row>
    <row r="193" spans="4:4" x14ac:dyDescent="0.25">
      <c r="D193" s="32"/>
    </row>
    <row r="194" spans="4:4" x14ac:dyDescent="0.25">
      <c r="D194" s="32"/>
    </row>
    <row r="195" spans="4:4" x14ac:dyDescent="0.25">
      <c r="D195" s="32"/>
    </row>
    <row r="196" spans="4:4" x14ac:dyDescent="0.25">
      <c r="D196" s="32"/>
    </row>
    <row r="197" spans="4:4" x14ac:dyDescent="0.25">
      <c r="D197" s="32"/>
    </row>
    <row r="198" spans="4:4" x14ac:dyDescent="0.25">
      <c r="D198" s="32"/>
    </row>
    <row r="199" spans="4:4" x14ac:dyDescent="0.25">
      <c r="D199" s="32"/>
    </row>
    <row r="200" spans="4:4" x14ac:dyDescent="0.25">
      <c r="D200" s="32"/>
    </row>
    <row r="201" spans="4:4" x14ac:dyDescent="0.25">
      <c r="D201" s="32"/>
    </row>
    <row r="202" spans="4:4" x14ac:dyDescent="0.25">
      <c r="D202" s="32"/>
    </row>
    <row r="203" spans="4:4" x14ac:dyDescent="0.25">
      <c r="D203" s="32"/>
    </row>
    <row r="204" spans="4:4" x14ac:dyDescent="0.25">
      <c r="D204" s="32"/>
    </row>
    <row r="205" spans="4:4" x14ac:dyDescent="0.25">
      <c r="D205" s="32"/>
    </row>
    <row r="206" spans="4:4" x14ac:dyDescent="0.25">
      <c r="D206" s="32"/>
    </row>
    <row r="207" spans="4:4" x14ac:dyDescent="0.25">
      <c r="D207" s="32"/>
    </row>
    <row r="208" spans="4:4" x14ac:dyDescent="0.25">
      <c r="D208" s="32"/>
    </row>
    <row r="209" spans="4:4" x14ac:dyDescent="0.25">
      <c r="D209" s="32"/>
    </row>
    <row r="210" spans="4:4" x14ac:dyDescent="0.25">
      <c r="D210" s="32"/>
    </row>
    <row r="211" spans="4:4" x14ac:dyDescent="0.25">
      <c r="D211" s="32"/>
    </row>
    <row r="212" spans="4:4" x14ac:dyDescent="0.25">
      <c r="D212" s="32"/>
    </row>
    <row r="213" spans="4:4" x14ac:dyDescent="0.25">
      <c r="D213" s="32"/>
    </row>
    <row r="214" spans="4:4" x14ac:dyDescent="0.25">
      <c r="D214" s="32"/>
    </row>
    <row r="215" spans="4:4" x14ac:dyDescent="0.25">
      <c r="D215" s="32"/>
    </row>
    <row r="216" spans="4:4" x14ac:dyDescent="0.25">
      <c r="D216" s="32"/>
    </row>
    <row r="217" spans="4:4" x14ac:dyDescent="0.25">
      <c r="D217" s="32"/>
    </row>
    <row r="218" spans="4:4" x14ac:dyDescent="0.25">
      <c r="D218" s="32"/>
    </row>
    <row r="219" spans="4:4" x14ac:dyDescent="0.25">
      <c r="D219" s="32"/>
    </row>
    <row r="220" spans="4:4" x14ac:dyDescent="0.25">
      <c r="D220" s="32"/>
    </row>
    <row r="221" spans="4:4" x14ac:dyDescent="0.25">
      <c r="D221" s="32"/>
    </row>
    <row r="222" spans="4:4" x14ac:dyDescent="0.25">
      <c r="D222" s="32"/>
    </row>
    <row r="223" spans="4:4" x14ac:dyDescent="0.25">
      <c r="D223" s="32"/>
    </row>
    <row r="224" spans="4:4" x14ac:dyDescent="0.25">
      <c r="D224" s="32"/>
    </row>
    <row r="225" spans="4:4" x14ac:dyDescent="0.25">
      <c r="D225" s="32"/>
    </row>
    <row r="226" spans="4:4" x14ac:dyDescent="0.25">
      <c r="D226" s="32"/>
    </row>
    <row r="227" spans="4:4" x14ac:dyDescent="0.25">
      <c r="D227" s="32"/>
    </row>
    <row r="228" spans="4:4" x14ac:dyDescent="0.25">
      <c r="D228" s="32"/>
    </row>
    <row r="229" spans="4:4" x14ac:dyDescent="0.25">
      <c r="D229" s="32"/>
    </row>
    <row r="230" spans="4:4" x14ac:dyDescent="0.25">
      <c r="D230" s="32"/>
    </row>
    <row r="231" spans="4:4" x14ac:dyDescent="0.25">
      <c r="D231" s="32"/>
    </row>
    <row r="232" spans="4:4" x14ac:dyDescent="0.25">
      <c r="D232" s="32"/>
    </row>
    <row r="233" spans="4:4" x14ac:dyDescent="0.25">
      <c r="D233" s="32"/>
    </row>
    <row r="234" spans="4:4" x14ac:dyDescent="0.25">
      <c r="D234" s="32"/>
    </row>
    <row r="235" spans="4:4" x14ac:dyDescent="0.25">
      <c r="D235" s="32"/>
    </row>
    <row r="236" spans="4:4" x14ac:dyDescent="0.25">
      <c r="D236" s="32"/>
    </row>
    <row r="237" spans="4:4" x14ac:dyDescent="0.25">
      <c r="D237" s="32"/>
    </row>
    <row r="238" spans="4:4" x14ac:dyDescent="0.25">
      <c r="D238" s="32"/>
    </row>
    <row r="239" spans="4:4" x14ac:dyDescent="0.25">
      <c r="D239" s="32"/>
    </row>
    <row r="240" spans="4:4" x14ac:dyDescent="0.25">
      <c r="D240" s="32"/>
    </row>
    <row r="241" spans="4:4" x14ac:dyDescent="0.25">
      <c r="D241" s="32"/>
    </row>
    <row r="242" spans="4:4" x14ac:dyDescent="0.25">
      <c r="D242" s="32"/>
    </row>
    <row r="243" spans="4:4" x14ac:dyDescent="0.25">
      <c r="D243" s="32"/>
    </row>
    <row r="244" spans="4:4" x14ac:dyDescent="0.25">
      <c r="D244" s="32"/>
    </row>
    <row r="245" spans="4:4" x14ac:dyDescent="0.25">
      <c r="D245" s="32"/>
    </row>
    <row r="246" spans="4:4" x14ac:dyDescent="0.25">
      <c r="D246" s="32"/>
    </row>
    <row r="247" spans="4:4" x14ac:dyDescent="0.25">
      <c r="D247" s="32"/>
    </row>
    <row r="248" spans="4:4" x14ac:dyDescent="0.25">
      <c r="D248" s="32"/>
    </row>
    <row r="249" spans="4:4" x14ac:dyDescent="0.25">
      <c r="D249" s="32"/>
    </row>
    <row r="250" spans="4:4" x14ac:dyDescent="0.25">
      <c r="D250" s="32"/>
    </row>
    <row r="251" spans="4:4" x14ac:dyDescent="0.25">
      <c r="D251" s="32"/>
    </row>
    <row r="252" spans="4:4" x14ac:dyDescent="0.25">
      <c r="D252" s="32"/>
    </row>
    <row r="253" spans="4:4" x14ac:dyDescent="0.25">
      <c r="D253" s="32"/>
    </row>
    <row r="254" spans="4:4" x14ac:dyDescent="0.25">
      <c r="D254" s="32"/>
    </row>
    <row r="255" spans="4:4" x14ac:dyDescent="0.25">
      <c r="D255" s="32"/>
    </row>
    <row r="256" spans="4:4" x14ac:dyDescent="0.25">
      <c r="D256" s="32"/>
    </row>
    <row r="257" spans="4:4" x14ac:dyDescent="0.25">
      <c r="D257" s="32"/>
    </row>
    <row r="258" spans="4:4" x14ac:dyDescent="0.25">
      <c r="D258" s="32"/>
    </row>
    <row r="259" spans="4:4" x14ac:dyDescent="0.25">
      <c r="D259" s="32"/>
    </row>
    <row r="260" spans="4:4" x14ac:dyDescent="0.25">
      <c r="D260" s="32"/>
    </row>
    <row r="261" spans="4:4" x14ac:dyDescent="0.25">
      <c r="D261" s="32"/>
    </row>
    <row r="262" spans="4:4" x14ac:dyDescent="0.25">
      <c r="D262" s="32"/>
    </row>
    <row r="263" spans="4:4" x14ac:dyDescent="0.25">
      <c r="D263" s="32"/>
    </row>
    <row r="264" spans="4:4" x14ac:dyDescent="0.25">
      <c r="D264" s="32"/>
    </row>
    <row r="265" spans="4:4" x14ac:dyDescent="0.25">
      <c r="D265" s="32"/>
    </row>
    <row r="266" spans="4:4" x14ac:dyDescent="0.25">
      <c r="D266" s="32"/>
    </row>
    <row r="267" spans="4:4" x14ac:dyDescent="0.25">
      <c r="D267" s="32"/>
    </row>
    <row r="268" spans="4:4" x14ac:dyDescent="0.25">
      <c r="D268" s="32"/>
    </row>
    <row r="269" spans="4:4" x14ac:dyDescent="0.25">
      <c r="D269" s="32"/>
    </row>
    <row r="270" spans="4:4" x14ac:dyDescent="0.25">
      <c r="D270" s="32"/>
    </row>
    <row r="271" spans="4:4" x14ac:dyDescent="0.25">
      <c r="D271" s="32"/>
    </row>
    <row r="272" spans="4:4" x14ac:dyDescent="0.25">
      <c r="D272" s="32"/>
    </row>
    <row r="273" spans="4:4" x14ac:dyDescent="0.25">
      <c r="D273" s="32"/>
    </row>
    <row r="274" spans="4:4" x14ac:dyDescent="0.25">
      <c r="D274" s="32"/>
    </row>
    <row r="275" spans="4:4" x14ac:dyDescent="0.25">
      <c r="D275" s="32"/>
    </row>
    <row r="276" spans="4:4" x14ac:dyDescent="0.25">
      <c r="D276" s="32"/>
    </row>
    <row r="277" spans="4:4" x14ac:dyDescent="0.25">
      <c r="D277" s="32"/>
    </row>
    <row r="278" spans="4:4" x14ac:dyDescent="0.25">
      <c r="D278" s="32"/>
    </row>
    <row r="279" spans="4:4" x14ac:dyDescent="0.25">
      <c r="D279" s="32"/>
    </row>
    <row r="280" spans="4:4" x14ac:dyDescent="0.25">
      <c r="D280" s="32"/>
    </row>
    <row r="281" spans="4:4" x14ac:dyDescent="0.25">
      <c r="D281" s="32"/>
    </row>
    <row r="282" spans="4:4" x14ac:dyDescent="0.25">
      <c r="D282" s="32"/>
    </row>
    <row r="283" spans="4:4" x14ac:dyDescent="0.25">
      <c r="D283" s="32"/>
    </row>
    <row r="284" spans="4:4" x14ac:dyDescent="0.25">
      <c r="D284" s="32"/>
    </row>
  </sheetData>
  <mergeCells count="15">
    <mergeCell ref="B13:B20"/>
    <mergeCell ref="F6:G6"/>
    <mergeCell ref="F7:G7"/>
    <mergeCell ref="F8:G8"/>
    <mergeCell ref="F9:G9"/>
    <mergeCell ref="F10:G10"/>
    <mergeCell ref="B48:B50"/>
    <mergeCell ref="B51:B56"/>
    <mergeCell ref="B57:B66"/>
    <mergeCell ref="B21:B24"/>
    <mergeCell ref="B25:B28"/>
    <mergeCell ref="B29:B31"/>
    <mergeCell ref="B32:B36"/>
    <mergeCell ref="B37:B41"/>
    <mergeCell ref="B42:B47"/>
  </mergeCells>
  <dataValidations count="1">
    <dataValidation type="list" allowBlank="1" showInputMessage="1" showErrorMessage="1" sqref="F13:F66">
      <formula1>$B$69:$B$74</formula1>
    </dataValidation>
  </dataValidations>
  <hyperlinks>
    <hyperlink ref="D37" r:id="rId1"/>
    <hyperlink ref="D23" r:id="rId2"/>
    <hyperlink ref="D24" r:id="rId3"/>
    <hyperlink ref="D51" r:id="rId4" location="sub-menu-item-link"/>
    <hyperlink ref="D38" r:id="rId5"/>
    <hyperlink ref="D55" r:id="rId6" location="sub-menu-item-link"/>
    <hyperlink ref="D33" r:id="rId7"/>
    <hyperlink ref="D19" r:id="rId8"/>
    <hyperlink ref="D14" r:id="rId9"/>
    <hyperlink ref="D43" r:id="rId10"/>
    <hyperlink ref="D22" r:id="rId11"/>
    <hyperlink ref="D13" r:id="rId12"/>
    <hyperlink ref="D20" r:id="rId13"/>
    <hyperlink ref="D47" r:id="rId14"/>
    <hyperlink ref="D15" r:id="rId15"/>
    <hyperlink ref="D27" r:id="rId16"/>
    <hyperlink ref="D50" r:id="rId17"/>
    <hyperlink ref="D29" r:id="rId18"/>
    <hyperlink ref="D35" r:id="rId19"/>
    <hyperlink ref="D46" r:id="rId20"/>
    <hyperlink ref="D41" r:id="rId21"/>
    <hyperlink ref="D17" r:id="rId22"/>
    <hyperlink ref="D42" r:id="rId23"/>
    <hyperlink ref="D39" r:id="rId24"/>
  </hyperlinks>
  <pageMargins left="0.7" right="0.7" top="0.78740157499999996" bottom="0.78740157499999996" header="0.3" footer="0.3"/>
  <pageSetup paperSize="9" orientation="portrait" horizontalDpi="4294967293" verticalDpi="4294967293" r:id="rId25"/>
  <drawing r:id="rId26"/>
  <legacyDrawing r:id="rId27"/>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Q284"/>
  <sheetViews>
    <sheetView workbookViewId="0">
      <selection sqref="A1:XFD1048576"/>
    </sheetView>
  </sheetViews>
  <sheetFormatPr baseColWidth="10" defaultColWidth="11.5546875" defaultRowHeight="13.8" x14ac:dyDescent="0.25"/>
  <cols>
    <col min="1" max="1" width="2.6640625" style="2" customWidth="1"/>
    <col min="2" max="2" width="18.6640625" style="2" customWidth="1"/>
    <col min="3" max="3" width="36.109375" style="2" customWidth="1"/>
    <col min="4" max="4" width="6.5546875" style="29" customWidth="1"/>
    <col min="5" max="5" width="31.109375" style="2" customWidth="1"/>
    <col min="6" max="6" width="18.5546875" style="2" customWidth="1"/>
    <col min="7" max="7" width="18.33203125" style="2" customWidth="1"/>
    <col min="8" max="8" width="1.6640625" style="2" customWidth="1"/>
    <col min="9" max="9" width="8.6640625" style="2" customWidth="1"/>
    <col min="10" max="16384" width="11.5546875" style="2"/>
  </cols>
  <sheetData>
    <row r="1" spans="1:17" ht="15" customHeight="1" x14ac:dyDescent="0.2">
      <c r="A1" s="24"/>
      <c r="D1" s="32"/>
    </row>
    <row r="2" spans="1:17" ht="15" customHeight="1" x14ac:dyDescent="0.2">
      <c r="D2" s="32"/>
    </row>
    <row r="3" spans="1:17" ht="15" customHeight="1" x14ac:dyDescent="0.2">
      <c r="D3" s="32"/>
    </row>
    <row r="4" spans="1:17" s="7" customFormat="1" ht="15" customHeight="1" x14ac:dyDescent="0.3">
      <c r="A4" s="18"/>
      <c r="B4" s="86" t="s">
        <v>54</v>
      </c>
      <c r="C4" s="4"/>
      <c r="D4" s="30"/>
      <c r="E4" s="4"/>
      <c r="F4" s="4"/>
      <c r="G4" s="4"/>
      <c r="H4" s="4"/>
      <c r="I4" s="93"/>
      <c r="J4" s="93"/>
      <c r="K4" s="93"/>
      <c r="L4" s="93"/>
      <c r="M4" s="93"/>
      <c r="N4" s="93"/>
      <c r="O4" s="93"/>
      <c r="P4" s="93"/>
      <c r="Q4" s="93"/>
    </row>
    <row r="6" spans="1:17" ht="27" customHeight="1" x14ac:dyDescent="0.2">
      <c r="B6" s="50" t="s">
        <v>59</v>
      </c>
      <c r="C6" s="82"/>
      <c r="D6" s="33"/>
      <c r="E6" s="50" t="s">
        <v>65</v>
      </c>
      <c r="F6" s="113"/>
      <c r="G6" s="114"/>
    </row>
    <row r="7" spans="1:17" ht="27" customHeight="1" x14ac:dyDescent="0.2">
      <c r="B7" s="50" t="s">
        <v>62</v>
      </c>
      <c r="C7" s="83"/>
      <c r="D7" s="34"/>
      <c r="E7" s="50" t="s">
        <v>66</v>
      </c>
      <c r="F7" s="113"/>
      <c r="G7" s="114"/>
    </row>
    <row r="8" spans="1:17" ht="27" customHeight="1" x14ac:dyDescent="0.25">
      <c r="B8" s="50" t="s">
        <v>10</v>
      </c>
      <c r="C8" s="82"/>
      <c r="D8" s="33"/>
      <c r="E8" s="50" t="s">
        <v>73</v>
      </c>
      <c r="F8" s="113"/>
      <c r="G8" s="114"/>
    </row>
    <row r="9" spans="1:17" ht="27" customHeight="1" x14ac:dyDescent="0.2">
      <c r="B9" s="50" t="s">
        <v>11</v>
      </c>
      <c r="C9" s="83"/>
      <c r="D9" s="34"/>
      <c r="E9" s="84" t="s">
        <v>100</v>
      </c>
      <c r="F9" s="115">
        <f>SUM(F7:F8)</f>
        <v>0</v>
      </c>
      <c r="G9" s="116"/>
    </row>
    <row r="10" spans="1:17" ht="27" customHeight="1" x14ac:dyDescent="0.2">
      <c r="B10" s="50" t="s">
        <v>12</v>
      </c>
      <c r="C10" s="83"/>
      <c r="D10" s="34"/>
      <c r="E10" s="60" t="s">
        <v>99</v>
      </c>
      <c r="F10" s="117">
        <f>SUM(G13:G66)</f>
        <v>0</v>
      </c>
      <c r="G10" s="118"/>
    </row>
    <row r="11" spans="1:17" ht="27" customHeight="1" x14ac:dyDescent="0.2">
      <c r="B11" s="19"/>
      <c r="C11" s="20"/>
      <c r="D11" s="31"/>
      <c r="H11" s="76"/>
    </row>
    <row r="12" spans="1:17" ht="56.25" x14ac:dyDescent="0.2">
      <c r="B12" s="61" t="s">
        <v>28</v>
      </c>
      <c r="C12" s="62"/>
      <c r="D12" s="63" t="s">
        <v>9</v>
      </c>
      <c r="E12" s="64" t="s">
        <v>63</v>
      </c>
      <c r="F12" s="64" t="s">
        <v>96</v>
      </c>
      <c r="G12" s="73" t="s">
        <v>64</v>
      </c>
      <c r="H12" s="77" t="s">
        <v>67</v>
      </c>
      <c r="J12" s="7"/>
    </row>
    <row r="13" spans="1:17" ht="13.95" customHeight="1" x14ac:dyDescent="0.25">
      <c r="B13" s="122" t="s">
        <v>3</v>
      </c>
      <c r="C13" s="51" t="s">
        <v>29</v>
      </c>
      <c r="D13" s="52" t="s">
        <v>80</v>
      </c>
      <c r="E13" s="53">
        <v>0</v>
      </c>
      <c r="F13" s="98" t="s">
        <v>70</v>
      </c>
      <c r="G13" s="74">
        <f t="shared" ref="G13:G66" si="0">E13*H13</f>
        <v>0</v>
      </c>
      <c r="H13" s="78">
        <f t="shared" ref="H13:H66" si="1">IF(F13=Unwahrscheinlich,$C$69,(IF(F13=STEW,$C$70,IF(F13=TEW,$C$71,IF(F13=MEW,$C$72,IF(F13=HEW,$C$73,IF(F13=SHEW,$C$74)))))))</f>
        <v>0</v>
      </c>
    </row>
    <row r="14" spans="1:17" ht="13.95" customHeight="1" x14ac:dyDescent="0.25">
      <c r="B14" s="122"/>
      <c r="C14" s="51" t="s">
        <v>30</v>
      </c>
      <c r="D14" s="52" t="s">
        <v>56</v>
      </c>
      <c r="E14" s="53">
        <v>0</v>
      </c>
      <c r="F14" s="99" t="s">
        <v>70</v>
      </c>
      <c r="G14" s="74">
        <f t="shared" si="0"/>
        <v>0</v>
      </c>
      <c r="H14" s="78">
        <f t="shared" si="1"/>
        <v>0</v>
      </c>
    </row>
    <row r="15" spans="1:17" ht="13.95" customHeight="1" x14ac:dyDescent="0.25">
      <c r="B15" s="122"/>
      <c r="C15" s="51" t="s">
        <v>31</v>
      </c>
      <c r="D15" s="52" t="s">
        <v>58</v>
      </c>
      <c r="E15" s="53">
        <v>0</v>
      </c>
      <c r="F15" s="99" t="s">
        <v>70</v>
      </c>
      <c r="G15" s="74">
        <f t="shared" si="0"/>
        <v>0</v>
      </c>
      <c r="H15" s="78">
        <f t="shared" si="1"/>
        <v>0</v>
      </c>
    </row>
    <row r="16" spans="1:17" ht="13.95" customHeight="1" x14ac:dyDescent="0.25">
      <c r="B16" s="122"/>
      <c r="C16" s="51" t="s">
        <v>32</v>
      </c>
      <c r="D16" s="54"/>
      <c r="E16" s="53">
        <v>0</v>
      </c>
      <c r="F16" s="99" t="s">
        <v>70</v>
      </c>
      <c r="G16" s="74">
        <f t="shared" si="0"/>
        <v>0</v>
      </c>
      <c r="H16" s="78">
        <f t="shared" si="1"/>
        <v>0</v>
      </c>
    </row>
    <row r="17" spans="2:8" x14ac:dyDescent="0.25">
      <c r="B17" s="122"/>
      <c r="C17" s="51" t="s">
        <v>33</v>
      </c>
      <c r="D17" s="52" t="s">
        <v>81</v>
      </c>
      <c r="E17" s="53">
        <v>0</v>
      </c>
      <c r="F17" s="99" t="s">
        <v>70</v>
      </c>
      <c r="G17" s="74">
        <f t="shared" si="0"/>
        <v>0</v>
      </c>
      <c r="H17" s="78">
        <f t="shared" si="1"/>
        <v>0</v>
      </c>
    </row>
    <row r="18" spans="2:8" x14ac:dyDescent="0.25">
      <c r="B18" s="122"/>
      <c r="C18" s="51" t="s">
        <v>34</v>
      </c>
      <c r="D18" s="55"/>
      <c r="E18" s="53">
        <v>0</v>
      </c>
      <c r="F18" s="99" t="s">
        <v>70</v>
      </c>
      <c r="G18" s="74">
        <f t="shared" si="0"/>
        <v>0</v>
      </c>
      <c r="H18" s="78">
        <f t="shared" si="1"/>
        <v>0</v>
      </c>
    </row>
    <row r="19" spans="2:8" x14ac:dyDescent="0.25">
      <c r="B19" s="122"/>
      <c r="C19" s="51" t="s">
        <v>35</v>
      </c>
      <c r="D19" s="52" t="s">
        <v>82</v>
      </c>
      <c r="E19" s="53">
        <v>0</v>
      </c>
      <c r="F19" s="99" t="s">
        <v>70</v>
      </c>
      <c r="G19" s="74">
        <f t="shared" si="0"/>
        <v>0</v>
      </c>
      <c r="H19" s="78">
        <f t="shared" si="1"/>
        <v>0</v>
      </c>
    </row>
    <row r="20" spans="2:8" x14ac:dyDescent="0.25">
      <c r="B20" s="122"/>
      <c r="C20" s="51" t="s">
        <v>36</v>
      </c>
      <c r="D20" s="52" t="s">
        <v>83</v>
      </c>
      <c r="E20" s="53">
        <v>0</v>
      </c>
      <c r="F20" s="99" t="s">
        <v>70</v>
      </c>
      <c r="G20" s="74">
        <f t="shared" si="0"/>
        <v>0</v>
      </c>
      <c r="H20" s="78">
        <f t="shared" si="1"/>
        <v>0</v>
      </c>
    </row>
    <row r="21" spans="2:8" x14ac:dyDescent="0.25">
      <c r="B21" s="123" t="s">
        <v>2</v>
      </c>
      <c r="C21" s="56" t="s">
        <v>27</v>
      </c>
      <c r="D21" s="57"/>
      <c r="E21" s="53">
        <v>0</v>
      </c>
      <c r="F21" s="99" t="s">
        <v>70</v>
      </c>
      <c r="G21" s="74">
        <f t="shared" si="0"/>
        <v>0</v>
      </c>
      <c r="H21" s="78">
        <f t="shared" si="1"/>
        <v>0</v>
      </c>
    </row>
    <row r="22" spans="2:8" x14ac:dyDescent="0.25">
      <c r="B22" s="124"/>
      <c r="C22" s="56" t="s">
        <v>24</v>
      </c>
      <c r="D22" s="52" t="s">
        <v>60</v>
      </c>
      <c r="E22" s="53">
        <v>0</v>
      </c>
      <c r="F22" s="99" t="s">
        <v>70</v>
      </c>
      <c r="G22" s="74">
        <f t="shared" si="0"/>
        <v>0</v>
      </c>
      <c r="H22" s="78">
        <f t="shared" si="1"/>
        <v>0</v>
      </c>
    </row>
    <row r="23" spans="2:8" x14ac:dyDescent="0.25">
      <c r="B23" s="124"/>
      <c r="C23" s="56" t="s">
        <v>25</v>
      </c>
      <c r="D23" s="52" t="s">
        <v>84</v>
      </c>
      <c r="E23" s="53">
        <v>0</v>
      </c>
      <c r="F23" s="99" t="s">
        <v>70</v>
      </c>
      <c r="G23" s="74">
        <f t="shared" si="0"/>
        <v>0</v>
      </c>
      <c r="H23" s="78">
        <f t="shared" si="1"/>
        <v>0</v>
      </c>
    </row>
    <row r="24" spans="2:8" x14ac:dyDescent="0.25">
      <c r="B24" s="125"/>
      <c r="C24" s="56" t="s">
        <v>26</v>
      </c>
      <c r="D24" s="52" t="s">
        <v>85</v>
      </c>
      <c r="E24" s="53">
        <v>0</v>
      </c>
      <c r="F24" s="99" t="s">
        <v>70</v>
      </c>
      <c r="G24" s="74">
        <f t="shared" si="0"/>
        <v>0</v>
      </c>
      <c r="H24" s="78">
        <f t="shared" si="1"/>
        <v>0</v>
      </c>
    </row>
    <row r="25" spans="2:8" x14ac:dyDescent="0.25">
      <c r="B25" s="123" t="s">
        <v>5</v>
      </c>
      <c r="C25" s="58" t="s">
        <v>41</v>
      </c>
      <c r="D25" s="54"/>
      <c r="E25" s="53">
        <v>0</v>
      </c>
      <c r="F25" s="99" t="s">
        <v>70</v>
      </c>
      <c r="G25" s="74">
        <f t="shared" si="0"/>
        <v>0</v>
      </c>
      <c r="H25" s="78">
        <f t="shared" si="1"/>
        <v>0</v>
      </c>
    </row>
    <row r="26" spans="2:8" x14ac:dyDescent="0.25">
      <c r="B26" s="124"/>
      <c r="C26" s="56" t="s">
        <v>42</v>
      </c>
      <c r="D26" s="57"/>
      <c r="E26" s="53">
        <v>0</v>
      </c>
      <c r="F26" s="99" t="s">
        <v>70</v>
      </c>
      <c r="G26" s="74">
        <f t="shared" si="0"/>
        <v>0</v>
      </c>
      <c r="H26" s="78">
        <f t="shared" si="1"/>
        <v>0</v>
      </c>
    </row>
    <row r="27" spans="2:8" x14ac:dyDescent="0.25">
      <c r="B27" s="124"/>
      <c r="C27" s="56" t="s">
        <v>43</v>
      </c>
      <c r="D27" s="52" t="s">
        <v>86</v>
      </c>
      <c r="E27" s="53">
        <v>0</v>
      </c>
      <c r="F27" s="99" t="s">
        <v>70</v>
      </c>
      <c r="G27" s="74">
        <f t="shared" si="0"/>
        <v>0</v>
      </c>
      <c r="H27" s="78">
        <f t="shared" si="1"/>
        <v>0</v>
      </c>
    </row>
    <row r="28" spans="2:8" x14ac:dyDescent="0.25">
      <c r="B28" s="125"/>
      <c r="C28" s="56" t="s">
        <v>44</v>
      </c>
      <c r="D28" s="52"/>
      <c r="E28" s="53">
        <v>0</v>
      </c>
      <c r="F28" s="99" t="s">
        <v>70</v>
      </c>
      <c r="G28" s="74">
        <f t="shared" si="0"/>
        <v>0</v>
      </c>
      <c r="H28" s="78">
        <f t="shared" si="1"/>
        <v>0</v>
      </c>
    </row>
    <row r="29" spans="2:8" x14ac:dyDescent="0.25">
      <c r="B29" s="123" t="s">
        <v>7</v>
      </c>
      <c r="C29" s="56" t="s">
        <v>101</v>
      </c>
      <c r="D29" s="52" t="s">
        <v>87</v>
      </c>
      <c r="E29" s="53">
        <v>0</v>
      </c>
      <c r="F29" s="99" t="s">
        <v>70</v>
      </c>
      <c r="G29" s="74">
        <f t="shared" si="0"/>
        <v>0</v>
      </c>
      <c r="H29" s="78">
        <f t="shared" si="1"/>
        <v>0</v>
      </c>
    </row>
    <row r="30" spans="2:8" x14ac:dyDescent="0.25">
      <c r="B30" s="124"/>
      <c r="C30" s="56" t="s">
        <v>47</v>
      </c>
      <c r="D30" s="57"/>
      <c r="E30" s="53">
        <v>0</v>
      </c>
      <c r="F30" s="99" t="s">
        <v>70</v>
      </c>
      <c r="G30" s="74">
        <f t="shared" si="0"/>
        <v>0</v>
      </c>
      <c r="H30" s="78">
        <f t="shared" si="1"/>
        <v>0</v>
      </c>
    </row>
    <row r="31" spans="2:8" x14ac:dyDescent="0.25">
      <c r="B31" s="125"/>
      <c r="C31" s="56" t="s">
        <v>48</v>
      </c>
      <c r="D31" s="55"/>
      <c r="E31" s="53">
        <v>0</v>
      </c>
      <c r="F31" s="99" t="s">
        <v>70</v>
      </c>
      <c r="G31" s="74">
        <f t="shared" si="0"/>
        <v>0</v>
      </c>
      <c r="H31" s="78">
        <f t="shared" si="1"/>
        <v>0</v>
      </c>
    </row>
    <row r="32" spans="2:8" x14ac:dyDescent="0.25">
      <c r="B32" s="123" t="s">
        <v>8</v>
      </c>
      <c r="C32" s="56" t="s">
        <v>53</v>
      </c>
      <c r="D32" s="57"/>
      <c r="E32" s="53">
        <v>0</v>
      </c>
      <c r="F32" s="99" t="s">
        <v>70</v>
      </c>
      <c r="G32" s="74">
        <f t="shared" si="0"/>
        <v>0</v>
      </c>
      <c r="H32" s="78">
        <f t="shared" si="1"/>
        <v>0</v>
      </c>
    </row>
    <row r="33" spans="2:8" x14ac:dyDescent="0.25">
      <c r="B33" s="124"/>
      <c r="C33" s="56" t="s">
        <v>49</v>
      </c>
      <c r="D33" s="52" t="s">
        <v>88</v>
      </c>
      <c r="E33" s="53">
        <v>0</v>
      </c>
      <c r="F33" s="99" t="s">
        <v>70</v>
      </c>
      <c r="G33" s="74">
        <f t="shared" si="0"/>
        <v>0</v>
      </c>
      <c r="H33" s="78">
        <f t="shared" si="1"/>
        <v>0</v>
      </c>
    </row>
    <row r="34" spans="2:8" x14ac:dyDescent="0.25">
      <c r="B34" s="124"/>
      <c r="C34" s="56" t="s">
        <v>50</v>
      </c>
      <c r="D34" s="57"/>
      <c r="E34" s="53">
        <v>0</v>
      </c>
      <c r="F34" s="99" t="s">
        <v>70</v>
      </c>
      <c r="G34" s="74">
        <f t="shared" si="0"/>
        <v>0</v>
      </c>
      <c r="H34" s="78">
        <f t="shared" si="1"/>
        <v>0</v>
      </c>
    </row>
    <row r="35" spans="2:8" x14ac:dyDescent="0.25">
      <c r="B35" s="124"/>
      <c r="C35" s="56" t="s">
        <v>51</v>
      </c>
      <c r="D35" s="52" t="s">
        <v>89</v>
      </c>
      <c r="E35" s="53">
        <v>0</v>
      </c>
      <c r="F35" s="99" t="s">
        <v>70</v>
      </c>
      <c r="G35" s="74">
        <f t="shared" si="0"/>
        <v>0</v>
      </c>
      <c r="H35" s="78">
        <f t="shared" si="1"/>
        <v>0</v>
      </c>
    </row>
    <row r="36" spans="2:8" x14ac:dyDescent="0.25">
      <c r="B36" s="125"/>
      <c r="C36" s="56" t="s">
        <v>52</v>
      </c>
      <c r="D36" s="52"/>
      <c r="E36" s="53">
        <v>0</v>
      </c>
      <c r="F36" s="99" t="s">
        <v>70</v>
      </c>
      <c r="G36" s="74">
        <f t="shared" si="0"/>
        <v>0</v>
      </c>
      <c r="H36" s="78">
        <f t="shared" si="1"/>
        <v>0</v>
      </c>
    </row>
    <row r="37" spans="2:8" x14ac:dyDescent="0.25">
      <c r="B37" s="122" t="s">
        <v>1</v>
      </c>
      <c r="C37" s="56" t="s">
        <v>19</v>
      </c>
      <c r="D37" s="52" t="s">
        <v>89</v>
      </c>
      <c r="E37" s="53">
        <v>0</v>
      </c>
      <c r="F37" s="99" t="s">
        <v>70</v>
      </c>
      <c r="G37" s="74">
        <f t="shared" si="0"/>
        <v>0</v>
      </c>
      <c r="H37" s="78">
        <f t="shared" si="1"/>
        <v>0</v>
      </c>
    </row>
    <row r="38" spans="2:8" x14ac:dyDescent="0.25">
      <c r="B38" s="122"/>
      <c r="C38" s="56" t="s">
        <v>20</v>
      </c>
      <c r="D38" s="52" t="s">
        <v>90</v>
      </c>
      <c r="E38" s="53">
        <v>0</v>
      </c>
      <c r="F38" s="99" t="s">
        <v>70</v>
      </c>
      <c r="G38" s="74">
        <f t="shared" si="0"/>
        <v>0</v>
      </c>
      <c r="H38" s="78">
        <f t="shared" si="1"/>
        <v>0</v>
      </c>
    </row>
    <row r="39" spans="2:8" x14ac:dyDescent="0.25">
      <c r="B39" s="122"/>
      <c r="C39" s="56" t="s">
        <v>21</v>
      </c>
      <c r="D39" s="52" t="s">
        <v>91</v>
      </c>
      <c r="E39" s="53">
        <v>0</v>
      </c>
      <c r="F39" s="99" t="s">
        <v>70</v>
      </c>
      <c r="G39" s="74">
        <f t="shared" si="0"/>
        <v>0</v>
      </c>
      <c r="H39" s="78">
        <f t="shared" si="1"/>
        <v>0</v>
      </c>
    </row>
    <row r="40" spans="2:8" x14ac:dyDescent="0.25">
      <c r="B40" s="122"/>
      <c r="C40" s="56" t="s">
        <v>22</v>
      </c>
      <c r="D40" s="54"/>
      <c r="E40" s="53">
        <v>0</v>
      </c>
      <c r="F40" s="99" t="s">
        <v>70</v>
      </c>
      <c r="G40" s="74">
        <f t="shared" si="0"/>
        <v>0</v>
      </c>
      <c r="H40" s="78">
        <f t="shared" si="1"/>
        <v>0</v>
      </c>
    </row>
    <row r="41" spans="2:8" x14ac:dyDescent="0.25">
      <c r="B41" s="122"/>
      <c r="C41" s="56" t="s">
        <v>23</v>
      </c>
      <c r="D41" s="52" t="s">
        <v>81</v>
      </c>
      <c r="E41" s="53">
        <v>0</v>
      </c>
      <c r="F41" s="99" t="s">
        <v>70</v>
      </c>
      <c r="G41" s="74">
        <f t="shared" si="0"/>
        <v>0</v>
      </c>
      <c r="H41" s="78">
        <f t="shared" si="1"/>
        <v>0</v>
      </c>
    </row>
    <row r="42" spans="2:8" x14ac:dyDescent="0.25">
      <c r="B42" s="122" t="s">
        <v>0</v>
      </c>
      <c r="C42" s="56" t="s">
        <v>18</v>
      </c>
      <c r="D42" s="52" t="s">
        <v>61</v>
      </c>
      <c r="E42" s="53">
        <v>0</v>
      </c>
      <c r="F42" s="99" t="s">
        <v>70</v>
      </c>
      <c r="G42" s="74">
        <f t="shared" si="0"/>
        <v>0</v>
      </c>
      <c r="H42" s="78">
        <f t="shared" si="1"/>
        <v>0</v>
      </c>
    </row>
    <row r="43" spans="2:8" x14ac:dyDescent="0.25">
      <c r="B43" s="122"/>
      <c r="C43" s="56" t="s">
        <v>13</v>
      </c>
      <c r="D43" s="52" t="s">
        <v>92</v>
      </c>
      <c r="E43" s="53">
        <v>0</v>
      </c>
      <c r="F43" s="99" t="s">
        <v>70</v>
      </c>
      <c r="G43" s="74">
        <f t="shared" si="0"/>
        <v>0</v>
      </c>
      <c r="H43" s="78">
        <f t="shared" si="1"/>
        <v>0</v>
      </c>
    </row>
    <row r="44" spans="2:8" x14ac:dyDescent="0.25">
      <c r="B44" s="122"/>
      <c r="C44" s="56" t="s">
        <v>14</v>
      </c>
      <c r="D44" s="52" t="s">
        <v>97</v>
      </c>
      <c r="E44" s="53">
        <v>0</v>
      </c>
      <c r="F44" s="99" t="s">
        <v>70</v>
      </c>
      <c r="G44" s="74">
        <f t="shared" si="0"/>
        <v>0</v>
      </c>
      <c r="H44" s="78">
        <f t="shared" si="1"/>
        <v>0</v>
      </c>
    </row>
    <row r="45" spans="2:8" x14ac:dyDescent="0.25">
      <c r="B45" s="122"/>
      <c r="C45" s="56" t="s">
        <v>15</v>
      </c>
      <c r="D45" s="52" t="s">
        <v>98</v>
      </c>
      <c r="E45" s="53">
        <v>0</v>
      </c>
      <c r="F45" s="99" t="s">
        <v>70</v>
      </c>
      <c r="G45" s="74">
        <f t="shared" si="0"/>
        <v>0</v>
      </c>
      <c r="H45" s="78">
        <f t="shared" si="1"/>
        <v>0</v>
      </c>
    </row>
    <row r="46" spans="2:8" x14ac:dyDescent="0.25">
      <c r="B46" s="122"/>
      <c r="C46" s="56" t="s">
        <v>16</v>
      </c>
      <c r="D46" s="52" t="s">
        <v>93</v>
      </c>
      <c r="E46" s="53">
        <v>0</v>
      </c>
      <c r="F46" s="99" t="s">
        <v>70</v>
      </c>
      <c r="G46" s="74">
        <f t="shared" si="0"/>
        <v>0</v>
      </c>
      <c r="H46" s="78">
        <f t="shared" si="1"/>
        <v>0</v>
      </c>
    </row>
    <row r="47" spans="2:8" x14ac:dyDescent="0.25">
      <c r="B47" s="122"/>
      <c r="C47" s="56" t="s">
        <v>17</v>
      </c>
      <c r="D47" s="52" t="s">
        <v>57</v>
      </c>
      <c r="E47" s="53">
        <v>0</v>
      </c>
      <c r="F47" s="99" t="s">
        <v>70</v>
      </c>
      <c r="G47" s="74">
        <f t="shared" si="0"/>
        <v>0</v>
      </c>
      <c r="H47" s="78">
        <f t="shared" si="1"/>
        <v>0</v>
      </c>
    </row>
    <row r="48" spans="2:8" x14ac:dyDescent="0.25">
      <c r="B48" s="122" t="s">
        <v>6</v>
      </c>
      <c r="C48" s="56" t="s">
        <v>46</v>
      </c>
      <c r="D48" s="57"/>
      <c r="E48" s="53">
        <v>0</v>
      </c>
      <c r="F48" s="99" t="s">
        <v>70</v>
      </c>
      <c r="G48" s="74">
        <f t="shared" si="0"/>
        <v>0</v>
      </c>
      <c r="H48" s="78">
        <f t="shared" si="1"/>
        <v>0</v>
      </c>
    </row>
    <row r="49" spans="2:8" x14ac:dyDescent="0.25">
      <c r="B49" s="122"/>
      <c r="C49" s="56" t="s">
        <v>45</v>
      </c>
      <c r="D49" s="57"/>
      <c r="E49" s="53">
        <v>0</v>
      </c>
      <c r="F49" s="99" t="s">
        <v>70</v>
      </c>
      <c r="G49" s="74">
        <f t="shared" si="0"/>
        <v>0</v>
      </c>
      <c r="H49" s="78">
        <f t="shared" si="1"/>
        <v>0</v>
      </c>
    </row>
    <row r="50" spans="2:8" x14ac:dyDescent="0.25">
      <c r="B50" s="122"/>
      <c r="C50" s="56" t="s">
        <v>71</v>
      </c>
      <c r="D50" s="52" t="s">
        <v>94</v>
      </c>
      <c r="E50" s="53">
        <v>0</v>
      </c>
      <c r="F50" s="99" t="s">
        <v>70</v>
      </c>
      <c r="G50" s="74">
        <f t="shared" si="0"/>
        <v>0</v>
      </c>
      <c r="H50" s="78">
        <f t="shared" si="1"/>
        <v>0</v>
      </c>
    </row>
    <row r="51" spans="2:8" x14ac:dyDescent="0.25">
      <c r="B51" s="122" t="s">
        <v>4</v>
      </c>
      <c r="C51" s="56" t="s">
        <v>40</v>
      </c>
      <c r="D51" s="52" t="s">
        <v>95</v>
      </c>
      <c r="E51" s="53">
        <v>0</v>
      </c>
      <c r="F51" s="99" t="s">
        <v>70</v>
      </c>
      <c r="G51" s="74">
        <f t="shared" si="0"/>
        <v>0</v>
      </c>
      <c r="H51" s="78">
        <f t="shared" si="1"/>
        <v>0</v>
      </c>
    </row>
    <row r="52" spans="2:8" x14ac:dyDescent="0.25">
      <c r="B52" s="122"/>
      <c r="C52" s="56" t="s">
        <v>79</v>
      </c>
      <c r="D52" s="59"/>
      <c r="E52" s="53">
        <v>0</v>
      </c>
      <c r="F52" s="99" t="s">
        <v>70</v>
      </c>
      <c r="G52" s="74">
        <f t="shared" si="0"/>
        <v>0</v>
      </c>
      <c r="H52" s="78">
        <f t="shared" si="1"/>
        <v>0</v>
      </c>
    </row>
    <row r="53" spans="2:8" x14ac:dyDescent="0.25">
      <c r="B53" s="122"/>
      <c r="C53" s="56" t="s">
        <v>37</v>
      </c>
      <c r="D53" s="59"/>
      <c r="E53" s="53">
        <v>0</v>
      </c>
      <c r="F53" s="99" t="s">
        <v>70</v>
      </c>
      <c r="G53" s="74">
        <f t="shared" si="0"/>
        <v>0</v>
      </c>
      <c r="H53" s="78">
        <f t="shared" si="1"/>
        <v>0</v>
      </c>
    </row>
    <row r="54" spans="2:8" x14ac:dyDescent="0.25">
      <c r="B54" s="122"/>
      <c r="C54" s="56" t="s">
        <v>72</v>
      </c>
      <c r="D54" s="59"/>
      <c r="E54" s="53">
        <v>0</v>
      </c>
      <c r="F54" s="99" t="s">
        <v>70</v>
      </c>
      <c r="G54" s="74">
        <f t="shared" si="0"/>
        <v>0</v>
      </c>
      <c r="H54" s="78">
        <f t="shared" si="1"/>
        <v>0</v>
      </c>
    </row>
    <row r="55" spans="2:8" x14ac:dyDescent="0.25">
      <c r="B55" s="122"/>
      <c r="C55" s="56" t="s">
        <v>38</v>
      </c>
      <c r="D55" s="52" t="s">
        <v>95</v>
      </c>
      <c r="E55" s="53">
        <v>0</v>
      </c>
      <c r="F55" s="99" t="s">
        <v>70</v>
      </c>
      <c r="G55" s="74">
        <f t="shared" si="0"/>
        <v>0</v>
      </c>
      <c r="H55" s="78">
        <f t="shared" si="1"/>
        <v>0</v>
      </c>
    </row>
    <row r="56" spans="2:8" x14ac:dyDescent="0.25">
      <c r="B56" s="122"/>
      <c r="C56" s="56" t="s">
        <v>39</v>
      </c>
      <c r="D56" s="52"/>
      <c r="E56" s="53">
        <v>0</v>
      </c>
      <c r="F56" s="99" t="s">
        <v>70</v>
      </c>
      <c r="G56" s="74">
        <f t="shared" si="0"/>
        <v>0</v>
      </c>
      <c r="H56" s="78">
        <f t="shared" si="1"/>
        <v>0</v>
      </c>
    </row>
    <row r="57" spans="2:8" x14ac:dyDescent="0.25">
      <c r="B57" s="119" t="s">
        <v>55</v>
      </c>
      <c r="C57" s="69"/>
      <c r="D57" s="70"/>
      <c r="E57" s="53">
        <v>0</v>
      </c>
      <c r="F57" s="99" t="s">
        <v>70</v>
      </c>
      <c r="G57" s="75">
        <f t="shared" si="0"/>
        <v>0</v>
      </c>
      <c r="H57" s="78">
        <f t="shared" si="1"/>
        <v>0</v>
      </c>
    </row>
    <row r="58" spans="2:8" x14ac:dyDescent="0.25">
      <c r="B58" s="120"/>
      <c r="C58" s="69"/>
      <c r="D58" s="70"/>
      <c r="E58" s="53">
        <v>0</v>
      </c>
      <c r="F58" s="99" t="s">
        <v>70</v>
      </c>
      <c r="G58" s="75">
        <f t="shared" si="0"/>
        <v>0</v>
      </c>
      <c r="H58" s="78">
        <f t="shared" si="1"/>
        <v>0</v>
      </c>
    </row>
    <row r="59" spans="2:8" x14ac:dyDescent="0.25">
      <c r="B59" s="120"/>
      <c r="C59" s="69"/>
      <c r="D59" s="70"/>
      <c r="E59" s="53">
        <v>0</v>
      </c>
      <c r="F59" s="99" t="s">
        <v>70</v>
      </c>
      <c r="G59" s="75">
        <f t="shared" si="0"/>
        <v>0</v>
      </c>
      <c r="H59" s="78">
        <f t="shared" si="1"/>
        <v>0</v>
      </c>
    </row>
    <row r="60" spans="2:8" x14ac:dyDescent="0.25">
      <c r="B60" s="120"/>
      <c r="C60" s="69"/>
      <c r="D60" s="70"/>
      <c r="E60" s="53">
        <v>0</v>
      </c>
      <c r="F60" s="99" t="s">
        <v>70</v>
      </c>
      <c r="G60" s="75">
        <f t="shared" si="0"/>
        <v>0</v>
      </c>
      <c r="H60" s="78">
        <f t="shared" si="1"/>
        <v>0</v>
      </c>
    </row>
    <row r="61" spans="2:8" x14ac:dyDescent="0.25">
      <c r="B61" s="120"/>
      <c r="C61" s="69"/>
      <c r="D61" s="70"/>
      <c r="E61" s="53">
        <v>0</v>
      </c>
      <c r="F61" s="99" t="s">
        <v>70</v>
      </c>
      <c r="G61" s="75">
        <f t="shared" si="0"/>
        <v>0</v>
      </c>
      <c r="H61" s="78">
        <f t="shared" si="1"/>
        <v>0</v>
      </c>
    </row>
    <row r="62" spans="2:8" x14ac:dyDescent="0.25">
      <c r="B62" s="120"/>
      <c r="C62" s="69"/>
      <c r="D62" s="70"/>
      <c r="E62" s="53">
        <v>0</v>
      </c>
      <c r="F62" s="99" t="s">
        <v>70</v>
      </c>
      <c r="G62" s="75">
        <f t="shared" si="0"/>
        <v>0</v>
      </c>
      <c r="H62" s="78">
        <f t="shared" si="1"/>
        <v>0</v>
      </c>
    </row>
    <row r="63" spans="2:8" x14ac:dyDescent="0.25">
      <c r="B63" s="120"/>
      <c r="C63" s="69"/>
      <c r="D63" s="70"/>
      <c r="E63" s="53">
        <v>0</v>
      </c>
      <c r="F63" s="99" t="s">
        <v>70</v>
      </c>
      <c r="G63" s="75">
        <f t="shared" si="0"/>
        <v>0</v>
      </c>
      <c r="H63" s="78">
        <f t="shared" si="1"/>
        <v>0</v>
      </c>
    </row>
    <row r="64" spans="2:8" x14ac:dyDescent="0.25">
      <c r="B64" s="120"/>
      <c r="C64" s="69"/>
      <c r="D64" s="70"/>
      <c r="E64" s="53">
        <v>0</v>
      </c>
      <c r="F64" s="99" t="s">
        <v>70</v>
      </c>
      <c r="G64" s="75">
        <f t="shared" si="0"/>
        <v>0</v>
      </c>
      <c r="H64" s="78">
        <f t="shared" si="1"/>
        <v>0</v>
      </c>
    </row>
    <row r="65" spans="1:8" x14ac:dyDescent="0.25">
      <c r="B65" s="120"/>
      <c r="C65" s="69"/>
      <c r="D65" s="70"/>
      <c r="E65" s="53">
        <v>0</v>
      </c>
      <c r="F65" s="99" t="s">
        <v>70</v>
      </c>
      <c r="G65" s="75">
        <f t="shared" si="0"/>
        <v>0</v>
      </c>
      <c r="H65" s="78">
        <f t="shared" si="1"/>
        <v>0</v>
      </c>
    </row>
    <row r="66" spans="1:8" x14ac:dyDescent="0.25">
      <c r="B66" s="121"/>
      <c r="C66" s="69"/>
      <c r="D66" s="70"/>
      <c r="E66" s="97">
        <v>0</v>
      </c>
      <c r="F66" s="100" t="s">
        <v>70</v>
      </c>
      <c r="G66" s="85">
        <f t="shared" si="0"/>
        <v>0</v>
      </c>
      <c r="H66" s="79">
        <f t="shared" si="1"/>
        <v>0</v>
      </c>
    </row>
    <row r="67" spans="1:8" x14ac:dyDescent="0.25">
      <c r="B67" s="80"/>
      <c r="C67" s="80"/>
      <c r="D67" s="32"/>
      <c r="G67" s="7"/>
      <c r="H67" s="7"/>
    </row>
    <row r="68" spans="1:8" x14ac:dyDescent="0.25">
      <c r="A68" s="81"/>
      <c r="B68" s="87" t="s">
        <v>68</v>
      </c>
      <c r="C68" s="88" t="s">
        <v>69</v>
      </c>
      <c r="D68" s="32"/>
    </row>
    <row r="69" spans="1:8" x14ac:dyDescent="0.25">
      <c r="A69" s="81"/>
      <c r="B69" s="89" t="s">
        <v>70</v>
      </c>
      <c r="C69" s="90">
        <v>0</v>
      </c>
      <c r="D69" s="32"/>
    </row>
    <row r="70" spans="1:8" x14ac:dyDescent="0.25">
      <c r="A70" s="81"/>
      <c r="B70" s="89" t="s">
        <v>74</v>
      </c>
      <c r="C70" s="90">
        <v>0.1</v>
      </c>
      <c r="D70" s="32"/>
    </row>
    <row r="71" spans="1:8" x14ac:dyDescent="0.25">
      <c r="A71" s="81"/>
      <c r="B71" s="89" t="s">
        <v>75</v>
      </c>
      <c r="C71" s="90">
        <v>0.3</v>
      </c>
      <c r="D71" s="32"/>
    </row>
    <row r="72" spans="1:8" x14ac:dyDescent="0.25">
      <c r="A72" s="81"/>
      <c r="B72" s="89" t="s">
        <v>76</v>
      </c>
      <c r="C72" s="90">
        <v>0.5</v>
      </c>
      <c r="D72" s="32"/>
    </row>
    <row r="73" spans="1:8" x14ac:dyDescent="0.25">
      <c r="A73" s="81"/>
      <c r="B73" s="89" t="s">
        <v>77</v>
      </c>
      <c r="C73" s="90">
        <v>0.7</v>
      </c>
      <c r="D73" s="32"/>
    </row>
    <row r="74" spans="1:8" x14ac:dyDescent="0.25">
      <c r="A74" s="81"/>
      <c r="B74" s="91" t="s">
        <v>78</v>
      </c>
      <c r="C74" s="92">
        <v>0.9</v>
      </c>
      <c r="D74" s="32"/>
    </row>
    <row r="75" spans="1:8" x14ac:dyDescent="0.25">
      <c r="D75" s="32"/>
    </row>
    <row r="76" spans="1:8" x14ac:dyDescent="0.25">
      <c r="D76" s="32"/>
    </row>
    <row r="77" spans="1:8" x14ac:dyDescent="0.25">
      <c r="D77" s="32"/>
    </row>
    <row r="78" spans="1:8" x14ac:dyDescent="0.25">
      <c r="D78" s="32"/>
    </row>
    <row r="79" spans="1:8" x14ac:dyDescent="0.25">
      <c r="D79" s="32"/>
    </row>
    <row r="80" spans="1:8" x14ac:dyDescent="0.25">
      <c r="D80" s="32"/>
    </row>
    <row r="81" spans="4:4" x14ac:dyDescent="0.25">
      <c r="D81" s="32"/>
    </row>
    <row r="82" spans="4:4" x14ac:dyDescent="0.25">
      <c r="D82" s="32"/>
    </row>
    <row r="83" spans="4:4" x14ac:dyDescent="0.25">
      <c r="D83" s="32"/>
    </row>
    <row r="84" spans="4:4" x14ac:dyDescent="0.25">
      <c r="D84" s="32"/>
    </row>
    <row r="85" spans="4:4" x14ac:dyDescent="0.25">
      <c r="D85" s="32"/>
    </row>
    <row r="86" spans="4:4" x14ac:dyDescent="0.25">
      <c r="D86" s="32"/>
    </row>
    <row r="87" spans="4:4" x14ac:dyDescent="0.25">
      <c r="D87" s="32"/>
    </row>
    <row r="88" spans="4:4" x14ac:dyDescent="0.25">
      <c r="D88" s="32"/>
    </row>
    <row r="89" spans="4:4" x14ac:dyDescent="0.25">
      <c r="D89" s="32"/>
    </row>
    <row r="90" spans="4:4" x14ac:dyDescent="0.25">
      <c r="D90" s="32"/>
    </row>
    <row r="91" spans="4:4" x14ac:dyDescent="0.25">
      <c r="D91" s="32"/>
    </row>
    <row r="92" spans="4:4" x14ac:dyDescent="0.25">
      <c r="D92" s="32"/>
    </row>
    <row r="93" spans="4:4" x14ac:dyDescent="0.25">
      <c r="D93" s="32"/>
    </row>
    <row r="94" spans="4:4" x14ac:dyDescent="0.25">
      <c r="D94" s="32"/>
    </row>
    <row r="95" spans="4:4" x14ac:dyDescent="0.25">
      <c r="D95" s="32"/>
    </row>
    <row r="96" spans="4:4" x14ac:dyDescent="0.25">
      <c r="D96" s="32"/>
    </row>
    <row r="97" spans="4:4" x14ac:dyDescent="0.25">
      <c r="D97" s="32"/>
    </row>
    <row r="98" spans="4:4" x14ac:dyDescent="0.25">
      <c r="D98" s="32"/>
    </row>
    <row r="99" spans="4:4" x14ac:dyDescent="0.25">
      <c r="D99" s="32"/>
    </row>
    <row r="100" spans="4:4" x14ac:dyDescent="0.25">
      <c r="D100" s="32"/>
    </row>
    <row r="101" spans="4:4" x14ac:dyDescent="0.25">
      <c r="D101" s="32"/>
    </row>
    <row r="102" spans="4:4" x14ac:dyDescent="0.25">
      <c r="D102" s="32"/>
    </row>
    <row r="103" spans="4:4" x14ac:dyDescent="0.25">
      <c r="D103" s="32"/>
    </row>
    <row r="104" spans="4:4" x14ac:dyDescent="0.25">
      <c r="D104" s="32"/>
    </row>
    <row r="105" spans="4:4" x14ac:dyDescent="0.25">
      <c r="D105" s="32"/>
    </row>
    <row r="106" spans="4:4" x14ac:dyDescent="0.25">
      <c r="D106" s="32"/>
    </row>
    <row r="107" spans="4:4" x14ac:dyDescent="0.25">
      <c r="D107" s="32"/>
    </row>
    <row r="108" spans="4:4" x14ac:dyDescent="0.25">
      <c r="D108" s="32"/>
    </row>
    <row r="109" spans="4:4" x14ac:dyDescent="0.25">
      <c r="D109" s="32"/>
    </row>
    <row r="110" spans="4:4" x14ac:dyDescent="0.25">
      <c r="D110" s="32"/>
    </row>
    <row r="111" spans="4:4" x14ac:dyDescent="0.25">
      <c r="D111" s="32"/>
    </row>
    <row r="112" spans="4:4" x14ac:dyDescent="0.25">
      <c r="D112" s="32"/>
    </row>
    <row r="113" spans="4:4" x14ac:dyDescent="0.25">
      <c r="D113" s="32"/>
    </row>
    <row r="114" spans="4:4" x14ac:dyDescent="0.25">
      <c r="D114" s="32"/>
    </row>
    <row r="115" spans="4:4" x14ac:dyDescent="0.25">
      <c r="D115" s="32"/>
    </row>
    <row r="116" spans="4:4" x14ac:dyDescent="0.25">
      <c r="D116" s="32"/>
    </row>
    <row r="117" spans="4:4" x14ac:dyDescent="0.25">
      <c r="D117" s="32"/>
    </row>
    <row r="118" spans="4:4" x14ac:dyDescent="0.25">
      <c r="D118" s="32"/>
    </row>
    <row r="119" spans="4:4" x14ac:dyDescent="0.25">
      <c r="D119" s="32"/>
    </row>
    <row r="120" spans="4:4" x14ac:dyDescent="0.25">
      <c r="D120" s="32"/>
    </row>
    <row r="121" spans="4:4" x14ac:dyDescent="0.25">
      <c r="D121" s="32"/>
    </row>
    <row r="122" spans="4:4" x14ac:dyDescent="0.25">
      <c r="D122" s="32"/>
    </row>
    <row r="123" spans="4:4" x14ac:dyDescent="0.25">
      <c r="D123" s="32"/>
    </row>
    <row r="124" spans="4:4" x14ac:dyDescent="0.25">
      <c r="D124" s="32"/>
    </row>
    <row r="125" spans="4:4" x14ac:dyDescent="0.25">
      <c r="D125" s="32"/>
    </row>
    <row r="126" spans="4:4" x14ac:dyDescent="0.25">
      <c r="D126" s="32"/>
    </row>
    <row r="127" spans="4:4" x14ac:dyDescent="0.25">
      <c r="D127" s="32"/>
    </row>
    <row r="128" spans="4:4" x14ac:dyDescent="0.25">
      <c r="D128" s="32"/>
    </row>
    <row r="129" spans="4:4" x14ac:dyDescent="0.25">
      <c r="D129" s="32"/>
    </row>
    <row r="130" spans="4:4" x14ac:dyDescent="0.25">
      <c r="D130" s="32"/>
    </row>
    <row r="131" spans="4:4" x14ac:dyDescent="0.25">
      <c r="D131" s="32"/>
    </row>
    <row r="132" spans="4:4" x14ac:dyDescent="0.25">
      <c r="D132" s="32"/>
    </row>
    <row r="133" spans="4:4" x14ac:dyDescent="0.25">
      <c r="D133" s="32"/>
    </row>
    <row r="134" spans="4:4" x14ac:dyDescent="0.25">
      <c r="D134" s="32"/>
    </row>
    <row r="135" spans="4:4" x14ac:dyDescent="0.25">
      <c r="D135" s="32"/>
    </row>
    <row r="136" spans="4:4" x14ac:dyDescent="0.25">
      <c r="D136" s="32"/>
    </row>
    <row r="137" spans="4:4" x14ac:dyDescent="0.25">
      <c r="D137" s="32"/>
    </row>
    <row r="138" spans="4:4" x14ac:dyDescent="0.25">
      <c r="D138" s="32"/>
    </row>
    <row r="139" spans="4:4" x14ac:dyDescent="0.25">
      <c r="D139" s="32"/>
    </row>
    <row r="140" spans="4:4" x14ac:dyDescent="0.25">
      <c r="D140" s="32"/>
    </row>
    <row r="141" spans="4:4" x14ac:dyDescent="0.25">
      <c r="D141" s="32"/>
    </row>
    <row r="142" spans="4:4" x14ac:dyDescent="0.25">
      <c r="D142" s="32"/>
    </row>
    <row r="143" spans="4:4" x14ac:dyDescent="0.25">
      <c r="D143" s="32"/>
    </row>
    <row r="144" spans="4:4" x14ac:dyDescent="0.25">
      <c r="D144" s="32"/>
    </row>
    <row r="145" spans="4:4" x14ac:dyDescent="0.25">
      <c r="D145" s="32"/>
    </row>
    <row r="146" spans="4:4" x14ac:dyDescent="0.25">
      <c r="D146" s="32"/>
    </row>
    <row r="147" spans="4:4" x14ac:dyDescent="0.25">
      <c r="D147" s="32"/>
    </row>
    <row r="148" spans="4:4" x14ac:dyDescent="0.25">
      <c r="D148" s="32"/>
    </row>
    <row r="149" spans="4:4" x14ac:dyDescent="0.25">
      <c r="D149" s="32"/>
    </row>
    <row r="150" spans="4:4" x14ac:dyDescent="0.25">
      <c r="D150" s="32"/>
    </row>
    <row r="151" spans="4:4" x14ac:dyDescent="0.25">
      <c r="D151" s="32"/>
    </row>
    <row r="152" spans="4:4" x14ac:dyDescent="0.25">
      <c r="D152" s="32"/>
    </row>
    <row r="153" spans="4:4" x14ac:dyDescent="0.25">
      <c r="D153" s="32"/>
    </row>
    <row r="154" spans="4:4" x14ac:dyDescent="0.25">
      <c r="D154" s="32"/>
    </row>
    <row r="155" spans="4:4" x14ac:dyDescent="0.25">
      <c r="D155" s="32"/>
    </row>
    <row r="156" spans="4:4" x14ac:dyDescent="0.25">
      <c r="D156" s="32"/>
    </row>
    <row r="157" spans="4:4" x14ac:dyDescent="0.25">
      <c r="D157" s="32"/>
    </row>
    <row r="158" spans="4:4" x14ac:dyDescent="0.25">
      <c r="D158" s="32"/>
    </row>
    <row r="159" spans="4:4" x14ac:dyDescent="0.25">
      <c r="D159" s="32"/>
    </row>
    <row r="160" spans="4:4" x14ac:dyDescent="0.25">
      <c r="D160" s="32"/>
    </row>
    <row r="161" spans="4:4" x14ac:dyDescent="0.25">
      <c r="D161" s="32"/>
    </row>
    <row r="162" spans="4:4" x14ac:dyDescent="0.25">
      <c r="D162" s="32"/>
    </row>
    <row r="163" spans="4:4" x14ac:dyDescent="0.25">
      <c r="D163" s="32"/>
    </row>
    <row r="164" spans="4:4" x14ac:dyDescent="0.25">
      <c r="D164" s="32"/>
    </row>
    <row r="165" spans="4:4" x14ac:dyDescent="0.25">
      <c r="D165" s="32"/>
    </row>
    <row r="166" spans="4:4" x14ac:dyDescent="0.25">
      <c r="D166" s="32"/>
    </row>
    <row r="167" spans="4:4" x14ac:dyDescent="0.25">
      <c r="D167" s="32"/>
    </row>
    <row r="168" spans="4:4" x14ac:dyDescent="0.25">
      <c r="D168" s="32"/>
    </row>
    <row r="169" spans="4:4" x14ac:dyDescent="0.25">
      <c r="D169" s="32"/>
    </row>
    <row r="170" spans="4:4" x14ac:dyDescent="0.25">
      <c r="D170" s="32"/>
    </row>
    <row r="171" spans="4:4" x14ac:dyDescent="0.25">
      <c r="D171" s="32"/>
    </row>
    <row r="172" spans="4:4" x14ac:dyDescent="0.25">
      <c r="D172" s="32"/>
    </row>
    <row r="173" spans="4:4" x14ac:dyDescent="0.25">
      <c r="D173" s="32"/>
    </row>
    <row r="174" spans="4:4" x14ac:dyDescent="0.25">
      <c r="D174" s="32"/>
    </row>
    <row r="175" spans="4:4" x14ac:dyDescent="0.25">
      <c r="D175" s="32"/>
    </row>
    <row r="176" spans="4:4" x14ac:dyDescent="0.25">
      <c r="D176" s="32"/>
    </row>
    <row r="177" spans="4:4" x14ac:dyDescent="0.25">
      <c r="D177" s="32"/>
    </row>
    <row r="178" spans="4:4" x14ac:dyDescent="0.25">
      <c r="D178" s="32"/>
    </row>
    <row r="179" spans="4:4" x14ac:dyDescent="0.25">
      <c r="D179" s="32"/>
    </row>
    <row r="180" spans="4:4" x14ac:dyDescent="0.25">
      <c r="D180" s="32"/>
    </row>
    <row r="181" spans="4:4" x14ac:dyDescent="0.25">
      <c r="D181" s="32"/>
    </row>
    <row r="182" spans="4:4" x14ac:dyDescent="0.25">
      <c r="D182" s="32"/>
    </row>
    <row r="183" spans="4:4" x14ac:dyDescent="0.25">
      <c r="D183" s="32"/>
    </row>
    <row r="184" spans="4:4" x14ac:dyDescent="0.25">
      <c r="D184" s="32"/>
    </row>
    <row r="185" spans="4:4" x14ac:dyDescent="0.25">
      <c r="D185" s="32"/>
    </row>
    <row r="186" spans="4:4" x14ac:dyDescent="0.25">
      <c r="D186" s="32"/>
    </row>
    <row r="187" spans="4:4" x14ac:dyDescent="0.25">
      <c r="D187" s="32"/>
    </row>
    <row r="188" spans="4:4" x14ac:dyDescent="0.25">
      <c r="D188" s="32"/>
    </row>
    <row r="189" spans="4:4" x14ac:dyDescent="0.25">
      <c r="D189" s="32"/>
    </row>
    <row r="190" spans="4:4" x14ac:dyDescent="0.25">
      <c r="D190" s="32"/>
    </row>
    <row r="191" spans="4:4" x14ac:dyDescent="0.25">
      <c r="D191" s="32"/>
    </row>
    <row r="192" spans="4:4" x14ac:dyDescent="0.25">
      <c r="D192" s="32"/>
    </row>
    <row r="193" spans="4:4" x14ac:dyDescent="0.25">
      <c r="D193" s="32"/>
    </row>
    <row r="194" spans="4:4" x14ac:dyDescent="0.25">
      <c r="D194" s="32"/>
    </row>
    <row r="195" spans="4:4" x14ac:dyDescent="0.25">
      <c r="D195" s="32"/>
    </row>
    <row r="196" spans="4:4" x14ac:dyDescent="0.25">
      <c r="D196" s="32"/>
    </row>
    <row r="197" spans="4:4" x14ac:dyDescent="0.25">
      <c r="D197" s="32"/>
    </row>
    <row r="198" spans="4:4" x14ac:dyDescent="0.25">
      <c r="D198" s="32"/>
    </row>
    <row r="199" spans="4:4" x14ac:dyDescent="0.25">
      <c r="D199" s="32"/>
    </row>
    <row r="200" spans="4:4" x14ac:dyDescent="0.25">
      <c r="D200" s="32"/>
    </row>
    <row r="201" spans="4:4" x14ac:dyDescent="0.25">
      <c r="D201" s="32"/>
    </row>
    <row r="202" spans="4:4" x14ac:dyDescent="0.25">
      <c r="D202" s="32"/>
    </row>
    <row r="203" spans="4:4" x14ac:dyDescent="0.25">
      <c r="D203" s="32"/>
    </row>
    <row r="204" spans="4:4" x14ac:dyDescent="0.25">
      <c r="D204" s="32"/>
    </row>
    <row r="205" spans="4:4" x14ac:dyDescent="0.25">
      <c r="D205" s="32"/>
    </row>
    <row r="206" spans="4:4" x14ac:dyDescent="0.25">
      <c r="D206" s="32"/>
    </row>
    <row r="207" spans="4:4" x14ac:dyDescent="0.25">
      <c r="D207" s="32"/>
    </row>
    <row r="208" spans="4:4" x14ac:dyDescent="0.25">
      <c r="D208" s="32"/>
    </row>
    <row r="209" spans="4:4" x14ac:dyDescent="0.25">
      <c r="D209" s="32"/>
    </row>
    <row r="210" spans="4:4" x14ac:dyDescent="0.25">
      <c r="D210" s="32"/>
    </row>
    <row r="211" spans="4:4" x14ac:dyDescent="0.25">
      <c r="D211" s="32"/>
    </row>
    <row r="212" spans="4:4" x14ac:dyDescent="0.25">
      <c r="D212" s="32"/>
    </row>
    <row r="213" spans="4:4" x14ac:dyDescent="0.25">
      <c r="D213" s="32"/>
    </row>
    <row r="214" spans="4:4" x14ac:dyDescent="0.25">
      <c r="D214" s="32"/>
    </row>
    <row r="215" spans="4:4" x14ac:dyDescent="0.25">
      <c r="D215" s="32"/>
    </row>
    <row r="216" spans="4:4" x14ac:dyDescent="0.25">
      <c r="D216" s="32"/>
    </row>
    <row r="217" spans="4:4" x14ac:dyDescent="0.25">
      <c r="D217" s="32"/>
    </row>
    <row r="218" spans="4:4" x14ac:dyDescent="0.25">
      <c r="D218" s="32"/>
    </row>
    <row r="219" spans="4:4" x14ac:dyDescent="0.25">
      <c r="D219" s="32"/>
    </row>
    <row r="220" spans="4:4" x14ac:dyDescent="0.25">
      <c r="D220" s="32"/>
    </row>
    <row r="221" spans="4:4" x14ac:dyDescent="0.25">
      <c r="D221" s="32"/>
    </row>
    <row r="222" spans="4:4" x14ac:dyDescent="0.25">
      <c r="D222" s="32"/>
    </row>
    <row r="223" spans="4:4" x14ac:dyDescent="0.25">
      <c r="D223" s="32"/>
    </row>
    <row r="224" spans="4:4" x14ac:dyDescent="0.25">
      <c r="D224" s="32"/>
    </row>
    <row r="225" spans="4:4" x14ac:dyDescent="0.25">
      <c r="D225" s="32"/>
    </row>
    <row r="226" spans="4:4" x14ac:dyDescent="0.25">
      <c r="D226" s="32"/>
    </row>
    <row r="227" spans="4:4" x14ac:dyDescent="0.25">
      <c r="D227" s="32"/>
    </row>
    <row r="228" spans="4:4" x14ac:dyDescent="0.25">
      <c r="D228" s="32"/>
    </row>
    <row r="229" spans="4:4" x14ac:dyDescent="0.25">
      <c r="D229" s="32"/>
    </row>
    <row r="230" spans="4:4" x14ac:dyDescent="0.25">
      <c r="D230" s="32"/>
    </row>
    <row r="231" spans="4:4" x14ac:dyDescent="0.25">
      <c r="D231" s="32"/>
    </row>
    <row r="232" spans="4:4" x14ac:dyDescent="0.25">
      <c r="D232" s="32"/>
    </row>
    <row r="233" spans="4:4" x14ac:dyDescent="0.25">
      <c r="D233" s="32"/>
    </row>
    <row r="234" spans="4:4" x14ac:dyDescent="0.25">
      <c r="D234" s="32"/>
    </row>
    <row r="235" spans="4:4" x14ac:dyDescent="0.25">
      <c r="D235" s="32"/>
    </row>
    <row r="236" spans="4:4" x14ac:dyDescent="0.25">
      <c r="D236" s="32"/>
    </row>
    <row r="237" spans="4:4" x14ac:dyDescent="0.25">
      <c r="D237" s="32"/>
    </row>
    <row r="238" spans="4:4" x14ac:dyDescent="0.25">
      <c r="D238" s="32"/>
    </row>
    <row r="239" spans="4:4" x14ac:dyDescent="0.25">
      <c r="D239" s="32"/>
    </row>
    <row r="240" spans="4:4" x14ac:dyDescent="0.25">
      <c r="D240" s="32"/>
    </row>
    <row r="241" spans="4:4" x14ac:dyDescent="0.25">
      <c r="D241" s="32"/>
    </row>
    <row r="242" spans="4:4" x14ac:dyDescent="0.25">
      <c r="D242" s="32"/>
    </row>
    <row r="243" spans="4:4" x14ac:dyDescent="0.25">
      <c r="D243" s="32"/>
    </row>
    <row r="244" spans="4:4" x14ac:dyDescent="0.25">
      <c r="D244" s="32"/>
    </row>
    <row r="245" spans="4:4" x14ac:dyDescent="0.25">
      <c r="D245" s="32"/>
    </row>
    <row r="246" spans="4:4" x14ac:dyDescent="0.25">
      <c r="D246" s="32"/>
    </row>
    <row r="247" spans="4:4" x14ac:dyDescent="0.25">
      <c r="D247" s="32"/>
    </row>
    <row r="248" spans="4:4" x14ac:dyDescent="0.25">
      <c r="D248" s="32"/>
    </row>
    <row r="249" spans="4:4" x14ac:dyDescent="0.25">
      <c r="D249" s="32"/>
    </row>
    <row r="250" spans="4:4" x14ac:dyDescent="0.25">
      <c r="D250" s="32"/>
    </row>
    <row r="251" spans="4:4" x14ac:dyDescent="0.25">
      <c r="D251" s="32"/>
    </row>
    <row r="252" spans="4:4" x14ac:dyDescent="0.25">
      <c r="D252" s="32"/>
    </row>
    <row r="253" spans="4:4" x14ac:dyDescent="0.25">
      <c r="D253" s="32"/>
    </row>
    <row r="254" spans="4:4" x14ac:dyDescent="0.25">
      <c r="D254" s="32"/>
    </row>
    <row r="255" spans="4:4" x14ac:dyDescent="0.25">
      <c r="D255" s="32"/>
    </row>
    <row r="256" spans="4:4" x14ac:dyDescent="0.25">
      <c r="D256" s="32"/>
    </row>
    <row r="257" spans="4:4" x14ac:dyDescent="0.25">
      <c r="D257" s="32"/>
    </row>
    <row r="258" spans="4:4" x14ac:dyDescent="0.25">
      <c r="D258" s="32"/>
    </row>
    <row r="259" spans="4:4" x14ac:dyDescent="0.25">
      <c r="D259" s="32"/>
    </row>
    <row r="260" spans="4:4" x14ac:dyDescent="0.25">
      <c r="D260" s="32"/>
    </row>
    <row r="261" spans="4:4" x14ac:dyDescent="0.25">
      <c r="D261" s="32"/>
    </row>
    <row r="262" spans="4:4" x14ac:dyDescent="0.25">
      <c r="D262" s="32"/>
    </row>
    <row r="263" spans="4:4" x14ac:dyDescent="0.25">
      <c r="D263" s="32"/>
    </row>
    <row r="264" spans="4:4" x14ac:dyDescent="0.25">
      <c r="D264" s="32"/>
    </row>
    <row r="265" spans="4:4" x14ac:dyDescent="0.25">
      <c r="D265" s="32"/>
    </row>
    <row r="266" spans="4:4" x14ac:dyDescent="0.25">
      <c r="D266" s="32"/>
    </row>
    <row r="267" spans="4:4" x14ac:dyDescent="0.25">
      <c r="D267" s="32"/>
    </row>
    <row r="268" spans="4:4" x14ac:dyDescent="0.25">
      <c r="D268" s="32"/>
    </row>
    <row r="269" spans="4:4" x14ac:dyDescent="0.25">
      <c r="D269" s="32"/>
    </row>
    <row r="270" spans="4:4" x14ac:dyDescent="0.25">
      <c r="D270" s="32"/>
    </row>
    <row r="271" spans="4:4" x14ac:dyDescent="0.25">
      <c r="D271" s="32"/>
    </row>
    <row r="272" spans="4:4" x14ac:dyDescent="0.25">
      <c r="D272" s="32"/>
    </row>
    <row r="273" spans="4:4" x14ac:dyDescent="0.25">
      <c r="D273" s="32"/>
    </row>
    <row r="274" spans="4:4" x14ac:dyDescent="0.25">
      <c r="D274" s="32"/>
    </row>
    <row r="275" spans="4:4" x14ac:dyDescent="0.25">
      <c r="D275" s="32"/>
    </row>
    <row r="276" spans="4:4" x14ac:dyDescent="0.25">
      <c r="D276" s="32"/>
    </row>
    <row r="277" spans="4:4" x14ac:dyDescent="0.25">
      <c r="D277" s="32"/>
    </row>
    <row r="278" spans="4:4" x14ac:dyDescent="0.25">
      <c r="D278" s="32"/>
    </row>
    <row r="279" spans="4:4" x14ac:dyDescent="0.25">
      <c r="D279" s="32"/>
    </row>
    <row r="280" spans="4:4" x14ac:dyDescent="0.25">
      <c r="D280" s="32"/>
    </row>
    <row r="281" spans="4:4" x14ac:dyDescent="0.25">
      <c r="D281" s="32"/>
    </row>
    <row r="282" spans="4:4" x14ac:dyDescent="0.25">
      <c r="D282" s="32"/>
    </row>
    <row r="283" spans="4:4" x14ac:dyDescent="0.25">
      <c r="D283" s="32"/>
    </row>
    <row r="284" spans="4:4" x14ac:dyDescent="0.25">
      <c r="D284" s="32"/>
    </row>
  </sheetData>
  <mergeCells count="15">
    <mergeCell ref="B13:B20"/>
    <mergeCell ref="F6:G6"/>
    <mergeCell ref="F7:G7"/>
    <mergeCell ref="F8:G8"/>
    <mergeCell ref="F9:G9"/>
    <mergeCell ref="F10:G10"/>
    <mergeCell ref="B48:B50"/>
    <mergeCell ref="B51:B56"/>
    <mergeCell ref="B57:B66"/>
    <mergeCell ref="B21:B24"/>
    <mergeCell ref="B25:B28"/>
    <mergeCell ref="B29:B31"/>
    <mergeCell ref="B32:B36"/>
    <mergeCell ref="B37:B41"/>
    <mergeCell ref="B42:B47"/>
  </mergeCells>
  <dataValidations count="1">
    <dataValidation type="list" allowBlank="1" showInputMessage="1" showErrorMessage="1" sqref="F13:F66">
      <formula1>$B$69:$B$74</formula1>
    </dataValidation>
  </dataValidations>
  <hyperlinks>
    <hyperlink ref="D37" r:id="rId1"/>
    <hyperlink ref="D23" r:id="rId2"/>
    <hyperlink ref="D24" r:id="rId3"/>
    <hyperlink ref="D51" r:id="rId4" location="sub-menu-item-link"/>
    <hyperlink ref="D38" r:id="rId5"/>
    <hyperlink ref="D55" r:id="rId6" location="sub-menu-item-link"/>
    <hyperlink ref="D33" r:id="rId7"/>
    <hyperlink ref="D19" r:id="rId8"/>
    <hyperlink ref="D14" r:id="rId9"/>
    <hyperlink ref="D43" r:id="rId10"/>
    <hyperlink ref="D22" r:id="rId11"/>
    <hyperlink ref="D13" r:id="rId12"/>
    <hyperlink ref="D20" r:id="rId13"/>
    <hyperlink ref="D47" r:id="rId14"/>
    <hyperlink ref="D15" r:id="rId15"/>
    <hyperlink ref="D27" r:id="rId16"/>
    <hyperlink ref="D50" r:id="rId17"/>
    <hyperlink ref="D29" r:id="rId18"/>
    <hyperlink ref="D35" r:id="rId19"/>
    <hyperlink ref="D46" r:id="rId20"/>
    <hyperlink ref="D41" r:id="rId21"/>
    <hyperlink ref="D17" r:id="rId22"/>
    <hyperlink ref="D42" r:id="rId23"/>
    <hyperlink ref="D39" r:id="rId24"/>
  </hyperlinks>
  <pageMargins left="0.7" right="0.7" top="0.78740157499999996" bottom="0.78740157499999996" header="0.3" footer="0.3"/>
  <drawing r:id="rId25"/>
  <legacyDrawing r:id="rId26"/>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9</vt:i4>
      </vt:variant>
      <vt:variant>
        <vt:lpstr>Benannte Bereiche</vt:lpstr>
      </vt:variant>
      <vt:variant>
        <vt:i4>14</vt:i4>
      </vt:variant>
    </vt:vector>
  </HeadingPairs>
  <TitlesOfParts>
    <vt:vector size="23" baseType="lpstr">
      <vt:lpstr>Introduction</vt:lpstr>
      <vt:lpstr>User manual</vt:lpstr>
      <vt:lpstr>Company data</vt:lpstr>
      <vt:lpstr>Overview of export businesses</vt:lpstr>
      <vt:lpstr>Exportmatrix</vt:lpstr>
      <vt:lpstr>Vorlage</vt:lpstr>
      <vt:lpstr>Neu1</vt:lpstr>
      <vt:lpstr>New</vt:lpstr>
      <vt:lpstr>Neu3</vt:lpstr>
      <vt:lpstr>'Company data'!Druckbereich</vt:lpstr>
      <vt:lpstr>Exportmatrix!Druckbereich</vt:lpstr>
      <vt:lpstr>Introduction!Druckbereich</vt:lpstr>
      <vt:lpstr>'Overview of export businesses'!Druckbereich</vt:lpstr>
      <vt:lpstr>'User manual'!Druckbereich</vt:lpstr>
      <vt:lpstr>Vorlage!Druckbereich</vt:lpstr>
      <vt:lpstr>Eigenkapital</vt:lpstr>
      <vt:lpstr>HEW</vt:lpstr>
      <vt:lpstr>MEW</vt:lpstr>
      <vt:lpstr>SHEW</vt:lpstr>
      <vt:lpstr>STEW</vt:lpstr>
      <vt:lpstr>TEW</vt:lpstr>
      <vt:lpstr>Unternehmensumsatz</vt:lpstr>
      <vt:lpstr>Unwahrscheinlich</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sys</dc:creator>
  <cp:lastModifiedBy>kbourke</cp:lastModifiedBy>
  <cp:lastPrinted>2013-07-02T09:27:47Z</cp:lastPrinted>
  <dcterms:created xsi:type="dcterms:W3CDTF">2013-02-04T13:15:07Z</dcterms:created>
  <dcterms:modified xsi:type="dcterms:W3CDTF">2013-08-13T08:40:02Z</dcterms:modified>
</cp:coreProperties>
</file>